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PRESUPUESTO\"/>
    </mc:Choice>
  </mc:AlternateContent>
  <xr:revisionPtr revIDLastSave="0" documentId="13_ncr:1_{DBCD96AA-D693-4A24-88FB-1822D8E085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S" sheetId="1" r:id="rId1"/>
  </sheets>
  <definedNames>
    <definedName name="_xlnm.Print_Area" localSheetId="0">VS!$A$1:$N$99</definedName>
    <definedName name="_xlnm.Print_Titles" localSheetId="0">VS!$1:$7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4" i="1" l="1"/>
  <c r="M84" i="1"/>
  <c r="L84" i="1"/>
  <c r="K84" i="1"/>
  <c r="I61" i="1"/>
  <c r="H61" i="1"/>
  <c r="G61" i="1"/>
  <c r="G73" i="1" s="1"/>
  <c r="G84" i="1" s="1"/>
  <c r="I60" i="1"/>
  <c r="H60" i="1"/>
  <c r="F60" i="1"/>
  <c r="D60" i="1"/>
  <c r="I51" i="1"/>
  <c r="H51" i="1"/>
  <c r="I25" i="1"/>
  <c r="H25" i="1"/>
  <c r="H9" i="1"/>
  <c r="H73" i="1" l="1"/>
  <c r="H84" i="1" s="1"/>
  <c r="I73" i="1"/>
  <c r="I84" i="1" s="1"/>
</calcChain>
</file>

<file path=xl/sharedStrings.xml><?xml version="1.0" encoding="utf-8"?>
<sst xmlns="http://schemas.openxmlformats.org/spreadsheetml/2006/main" count="100" uniqueCount="100">
  <si>
    <t>ASCESO A LA INFORMACION PUBLICAS.</t>
  </si>
  <si>
    <t>HOSPITAL DOCENTE UNIVERSITARIO DR. DARIO CONTRERAS.</t>
  </si>
  <si>
    <t>REGION    0.</t>
  </si>
  <si>
    <t>Ejecución de Gastos  VENTA SERVICIOS  /OTROS APORTES 2023.</t>
  </si>
  <si>
    <t>En RD$</t>
  </si>
  <si>
    <t>AÑO 2024.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</si>
  <si>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</si>
  <si>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</si>
  <si>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</si>
  <si>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</si>
  <si>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</si>
  <si>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</si>
  <si>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</si>
  <si>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</si>
  <si>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</si>
  <si>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</si>
  <si>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</si>
  <si>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</si>
  <si>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</si>
  <si>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</si>
  <si>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</si>
  <si>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</si>
  <si>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</si>
  <si>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</si>
  <si>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</si>
  <si>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</si>
  <si>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</si>
  <si>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</si>
  <si>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</si>
  <si>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</si>
  <si>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</si>
  <si>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</si>
  <si>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</si>
  <si>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</si>
  <si>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</si>
  <si>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</si>
  <si>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</si>
  <si>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</si>
  <si>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</si>
  <si>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</si>
  <si>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</si>
  <si>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</si>
  <si>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</si>
  <si>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</si>
  <si>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 xml:space="preserve"> 237 COMBUSTIBLES Y LUBRICANTES.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</si>
  <si>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</si>
  <si>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</si>
  <si>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</si>
  <si>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</si>
  <si>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</si>
  <si>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</si>
  <si>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</si>
  <si>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</si>
  <si>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</si>
  <si>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</si>
  <si>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</si>
  <si>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</si>
  <si>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</si>
  <si>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</si>
  <si>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</si>
  <si>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</si>
  <si>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</si>
  <si>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</si>
  <si>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</si>
  <si>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</si>
  <si>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</si>
  <si>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</si>
  <si>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</si>
  <si>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</si>
  <si>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</si>
  <si>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</si>
  <si>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</si>
  <si>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</si>
  <si>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</si>
  <si>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</si>
  <si>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</si>
  <si>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</si>
  <si>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</si>
  <si>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</si>
  <si>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</si>
  <si>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</si>
  <si>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</si>
  <si>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</si>
  <si>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</si>
  <si>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</si>
  <si>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</si>
  <si>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</si>
  <si>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</si>
  <si>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</si>
  <si>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</si>
  <si>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</si>
  <si>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</si>
  <si>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</si>
  <si>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</si>
  <si>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</si>
  <si>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</si>
  <si>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</si>
  <si>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</si>
  <si>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Fecha de registro: hasta el [día] de [mes] del [año]</t>
  </si>
  <si>
    <t>Fecha de imputación: hasta el [día] de [mes] del [año]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</si>
</sst>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wrapText="1"/>
    </xf>
    <xf numFmtId="0" fontId="2" fillId="4" borderId="1" xfId="0" applyFont="1" applyFill="1" applyBorder="1" applyAlignment="1">
      <alignment horizontal="left" vertical="center" wrapText="1"/>
    </xf>
    <xf numFmtId="43" fontId="2" fillId="4" borderId="1" xfId="1" applyFont="1" applyFill="1" applyBorder="1"/>
    <xf numFmtId="43" fontId="2" fillId="4" borderId="1" xfId="1" applyFont="1" applyFill="1" applyBorder="1" applyAlignment="1">
      <alignment wrapText="1"/>
    </xf>
    <xf numFmtId="0" fontId="0" fillId="0" borderId="1" xfId="0" applyBorder="1" applyAlignment="1">
      <alignment horizontal="left" vertical="center" wrapText="1" indent="2"/>
    </xf>
    <xf numFmtId="43" fontId="2" fillId="0" borderId="1" xfId="1" applyFont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vertical="center" wrapText="1"/>
    </xf>
    <xf numFmtId="43" fontId="0" fillId="0" borderId="0" xfId="0" applyNumberFormat="1"/>
    <xf numFmtId="43" fontId="0" fillId="0" borderId="1" xfId="1" applyFont="1" applyBorder="1" applyAlignment="1">
      <alignment horizontal="center" wrapText="1"/>
    </xf>
    <xf numFmtId="43" fontId="0" fillId="4" borderId="1" xfId="1" applyFont="1" applyFill="1" applyBorder="1"/>
    <xf numFmtId="0" fontId="2" fillId="5" borderId="1" xfId="0" applyFont="1" applyFill="1" applyBorder="1" applyAlignment="1">
      <alignment horizontal="left" vertical="center" wrapText="1"/>
    </xf>
    <xf numFmtId="43" fontId="2" fillId="5" borderId="1" xfId="1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wrapText="1"/>
    </xf>
    <xf numFmtId="0" fontId="0" fillId="0" borderId="1" xfId="0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0" fillId="2" borderId="0" xfId="0" applyNumberFormat="1" applyFill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"/>
  <sheetViews>
    <sheetView tabSelected="1" topLeftCell="A82" zoomScale="84" zoomScaleNormal="84" workbookViewId="0">
      <selection activeCell="T102" sqref="T102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5" customWidth="1"/>
    <col min="4" max="4" width="16.7109375" customWidth="1"/>
    <col min="5" max="5" width="17" customWidth="1"/>
    <col min="6" max="6" width="15.42578125" customWidth="1"/>
    <col min="7" max="7" width="14.5703125" customWidth="1"/>
    <col min="8" max="8" width="14.28515625" bestFit="1" customWidth="1"/>
    <col min="9" max="10" width="15.42578125" customWidth="1"/>
    <col min="11" max="11" width="16" customWidth="1"/>
    <col min="12" max="12" width="14.28515625" customWidth="1"/>
    <col min="13" max="13" width="11.85546875" customWidth="1"/>
    <col min="14" max="14" width="12.7109375" bestFit="1" customWidth="1"/>
  </cols>
  <sheetData>
    <row r="1" spans="1:14" ht="18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8.7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8.75" x14ac:dyDescent="0.25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15.75" x14ac:dyDescent="0.25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5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5">
      <c r="A6" s="1"/>
      <c r="B6" s="1"/>
      <c r="C6" s="1"/>
      <c r="D6" s="1"/>
      <c r="E6" s="1"/>
      <c r="F6" s="1" t="s">
        <v>5</v>
      </c>
      <c r="G6" s="1"/>
      <c r="H6" s="1"/>
      <c r="I6" s="1"/>
      <c r="J6" s="1"/>
      <c r="K6" s="1"/>
      <c r="L6" s="1"/>
      <c r="M6" s="1"/>
      <c r="N6" s="1"/>
    </row>
    <row r="7" spans="1:14" ht="15.75" x14ac:dyDescent="0.25">
      <c r="A7" s="2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4" t="s">
        <v>11</v>
      </c>
      <c r="G7" s="4" t="s">
        <v>12</v>
      </c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18</v>
      </c>
      <c r="N7" s="3" t="s">
        <v>19</v>
      </c>
    </row>
    <row r="8" spans="1:14" x14ac:dyDescent="0.25">
      <c r="A8" s="5" t="s">
        <v>20</v>
      </c>
      <c r="B8" s="6"/>
      <c r="C8" s="6"/>
      <c r="D8" s="6"/>
      <c r="E8" s="6"/>
      <c r="F8" s="7"/>
      <c r="G8" s="7"/>
      <c r="H8" s="6"/>
      <c r="I8" s="6"/>
      <c r="J8" s="6"/>
      <c r="K8" s="6"/>
      <c r="L8" s="6"/>
      <c r="M8" s="6"/>
      <c r="N8" s="6"/>
    </row>
    <row r="9" spans="1:14" ht="30" x14ac:dyDescent="0.25">
      <c r="A9" s="8" t="s">
        <v>21</v>
      </c>
      <c r="B9" s="9">
        <v>406927516.69999999</v>
      </c>
      <c r="C9" s="10">
        <v>46234165.380000003</v>
      </c>
      <c r="D9" s="10">
        <v>64560978.270000003</v>
      </c>
      <c r="E9" s="10">
        <v>63410149.140000001</v>
      </c>
      <c r="F9" s="10">
        <v>71992158.920000002</v>
      </c>
      <c r="G9" s="10">
        <v>49975841.350000001</v>
      </c>
      <c r="H9" s="10">
        <f t="shared" ref="H9" si="0">SUM(H10:H14)</f>
        <v>51112357.93</v>
      </c>
      <c r="I9" s="10">
        <v>51354250.100000001</v>
      </c>
      <c r="J9" s="10">
        <v>58559215</v>
      </c>
      <c r="K9" s="10">
        <v>58683719.07</v>
      </c>
      <c r="L9" s="10">
        <v>59002281.770000003</v>
      </c>
      <c r="M9" s="10"/>
      <c r="N9" s="10"/>
    </row>
    <row r="10" spans="1:14" x14ac:dyDescent="0.25">
      <c r="A10" s="11" t="s">
        <v>22</v>
      </c>
      <c r="B10" s="12">
        <v>397891060.51999998</v>
      </c>
      <c r="C10" s="13">
        <v>45904362.579999998</v>
      </c>
      <c r="D10" s="13">
        <v>51196203.560000002</v>
      </c>
      <c r="E10" s="13">
        <v>50609424.659999996</v>
      </c>
      <c r="F10" s="13">
        <v>50789258.960000001</v>
      </c>
      <c r="G10" s="13">
        <v>49975841.350000001</v>
      </c>
      <c r="H10" s="14">
        <v>50975357.93</v>
      </c>
      <c r="I10" s="14">
        <v>50878356.25</v>
      </c>
      <c r="J10" s="14">
        <v>47562255.229999997</v>
      </c>
      <c r="K10" s="14">
        <v>47687025.700000003</v>
      </c>
      <c r="L10" s="14">
        <v>48008004.149999999</v>
      </c>
      <c r="M10" s="14"/>
      <c r="N10" s="14"/>
    </row>
    <row r="11" spans="1:14" x14ac:dyDescent="0.25">
      <c r="A11" s="11" t="s">
        <v>23</v>
      </c>
      <c r="B11" s="12">
        <v>7936920.8099999996</v>
      </c>
      <c r="C11" s="13">
        <v>137000</v>
      </c>
      <c r="D11" s="13">
        <v>137000</v>
      </c>
      <c r="E11" s="13">
        <v>7358730.3799999999</v>
      </c>
      <c r="F11" s="13">
        <v>167190.43</v>
      </c>
      <c r="G11" s="13"/>
      <c r="H11" s="14">
        <v>137000</v>
      </c>
      <c r="I11" s="14">
        <v>137000</v>
      </c>
      <c r="J11" s="14"/>
      <c r="K11" s="14"/>
      <c r="L11" s="14"/>
      <c r="M11" s="14"/>
      <c r="N11" s="14"/>
    </row>
    <row r="12" spans="1:14" ht="30" x14ac:dyDescent="0.25">
      <c r="A12" s="11" t="s">
        <v>24</v>
      </c>
      <c r="B12" s="12">
        <v>0</v>
      </c>
      <c r="C12" s="13">
        <v>0</v>
      </c>
      <c r="D12" s="15">
        <v>0</v>
      </c>
      <c r="E12" s="15">
        <v>0</v>
      </c>
      <c r="F12" s="13">
        <v>0</v>
      </c>
      <c r="G12" s="13">
        <v>0</v>
      </c>
      <c r="H12" s="14">
        <v>0</v>
      </c>
      <c r="I12" s="14">
        <v>0</v>
      </c>
      <c r="J12" s="14"/>
      <c r="K12" s="14"/>
      <c r="L12" s="14"/>
      <c r="M12" s="14"/>
      <c r="N12" s="14"/>
    </row>
    <row r="13" spans="1:14" ht="30" x14ac:dyDescent="0.25">
      <c r="A13" s="11" t="s">
        <v>25</v>
      </c>
      <c r="B13" s="12">
        <v>0</v>
      </c>
      <c r="C13" s="13"/>
      <c r="D13" s="13">
        <v>0</v>
      </c>
      <c r="E13" s="13">
        <v>0</v>
      </c>
      <c r="F13" s="13">
        <v>0</v>
      </c>
      <c r="G13" s="13">
        <v>0</v>
      </c>
      <c r="H13" s="14">
        <v>0</v>
      </c>
      <c r="I13" s="14">
        <v>0</v>
      </c>
      <c r="J13" s="14"/>
      <c r="K13" s="14"/>
      <c r="L13" s="14"/>
      <c r="M13" s="14"/>
      <c r="N13" s="14"/>
    </row>
    <row r="14" spans="1:14" ht="30" x14ac:dyDescent="0.25">
      <c r="A14" s="11" t="s">
        <v>26</v>
      </c>
      <c r="B14" s="12">
        <v>1099535.3700000001</v>
      </c>
      <c r="C14" s="16">
        <v>192803.38</v>
      </c>
      <c r="D14" s="13">
        <v>189366.28</v>
      </c>
      <c r="E14" s="13"/>
      <c r="F14" s="13">
        <v>372471.86</v>
      </c>
      <c r="G14" s="13">
        <v>0</v>
      </c>
      <c r="H14" s="14">
        <v>0</v>
      </c>
      <c r="I14" s="14">
        <v>338893.85</v>
      </c>
      <c r="J14" s="14"/>
      <c r="K14" s="14"/>
      <c r="L14" s="14"/>
      <c r="M14" s="14"/>
      <c r="N14" s="14"/>
    </row>
    <row r="15" spans="1:14" x14ac:dyDescent="0.25">
      <c r="A15" s="8" t="s">
        <v>27</v>
      </c>
      <c r="B15" s="9">
        <v>14810981.08</v>
      </c>
      <c r="C15" s="10">
        <v>1035055.89</v>
      </c>
      <c r="D15" s="10">
        <v>2494493.37</v>
      </c>
      <c r="E15" s="10">
        <v>1044774.72</v>
      </c>
      <c r="F15" s="10">
        <v>3333973.56</v>
      </c>
      <c r="G15" s="10">
        <v>502845.1</v>
      </c>
      <c r="H15" s="10">
        <v>852667.99</v>
      </c>
      <c r="I15" s="10">
        <v>3490261.49</v>
      </c>
      <c r="J15" s="10">
        <v>469431.99</v>
      </c>
      <c r="K15" s="10">
        <v>849883.88</v>
      </c>
      <c r="L15" s="10">
        <v>556951.52</v>
      </c>
      <c r="M15" s="10"/>
      <c r="N15" s="10"/>
    </row>
    <row r="16" spans="1:14" x14ac:dyDescent="0.25">
      <c r="A16" s="11" t="s">
        <v>28</v>
      </c>
      <c r="B16" s="12">
        <v>4797466.2699999996</v>
      </c>
      <c r="C16" s="13">
        <v>115137.04</v>
      </c>
      <c r="D16" s="13">
        <v>1712602.64</v>
      </c>
      <c r="E16" s="13">
        <v>566260.95600000001</v>
      </c>
      <c r="F16" s="13">
        <v>522133.53</v>
      </c>
      <c r="G16" s="13">
        <v>486871.85</v>
      </c>
      <c r="H16" s="14">
        <v>113223.5</v>
      </c>
      <c r="I16" s="14">
        <v>846246.43</v>
      </c>
      <c r="J16" s="14">
        <v>434990.32</v>
      </c>
      <c r="K16" s="14">
        <v>815188.95</v>
      </c>
      <c r="L16" s="14">
        <v>525771.52000000002</v>
      </c>
      <c r="M16" s="14"/>
      <c r="N16" s="14"/>
    </row>
    <row r="17" spans="1:14" ht="30" x14ac:dyDescent="0.25">
      <c r="A17" s="11" t="s">
        <v>29</v>
      </c>
      <c r="B17" s="12">
        <v>40584.19</v>
      </c>
      <c r="C17" s="13">
        <v>37999.99</v>
      </c>
      <c r="D17" s="13">
        <v>2301</v>
      </c>
      <c r="E17" s="13">
        <v>0</v>
      </c>
      <c r="F17" s="13">
        <v>283.2</v>
      </c>
      <c r="G17" s="13">
        <v>0</v>
      </c>
      <c r="H17" s="14">
        <v>0</v>
      </c>
      <c r="I17" s="14"/>
      <c r="J17" s="14"/>
      <c r="K17" s="14"/>
      <c r="L17" s="14"/>
      <c r="M17" s="14"/>
      <c r="N17" s="14"/>
    </row>
    <row r="18" spans="1:14" x14ac:dyDescent="0.25">
      <c r="A18" s="11" t="s">
        <v>30</v>
      </c>
      <c r="B18" s="12">
        <v>1487087</v>
      </c>
      <c r="C18" s="13">
        <v>0</v>
      </c>
      <c r="D18" s="13">
        <v>0</v>
      </c>
      <c r="E18" s="13">
        <v>0</v>
      </c>
      <c r="F18" s="13"/>
      <c r="G18" s="13">
        <v>0</v>
      </c>
      <c r="H18" s="14">
        <v>0</v>
      </c>
      <c r="I18" s="14">
        <v>1487087</v>
      </c>
      <c r="J18" s="14"/>
      <c r="K18" s="14"/>
      <c r="L18" s="14"/>
      <c r="M18" s="14"/>
      <c r="N18" s="14"/>
    </row>
    <row r="19" spans="1:14" ht="18" customHeight="1" x14ac:dyDescent="0.25">
      <c r="A19" s="11" t="s">
        <v>31</v>
      </c>
      <c r="B19" s="12">
        <v>269831.83</v>
      </c>
      <c r="C19" s="13">
        <v>16491.25</v>
      </c>
      <c r="D19" s="13">
        <v>58000</v>
      </c>
      <c r="E19" s="13">
        <v>0</v>
      </c>
      <c r="F19" s="13">
        <v>61016.94</v>
      </c>
      <c r="G19" s="13">
        <v>0</v>
      </c>
      <c r="H19" s="14">
        <v>0</v>
      </c>
      <c r="I19" s="14">
        <v>115806.32</v>
      </c>
      <c r="J19" s="14">
        <v>18517.32</v>
      </c>
      <c r="K19" s="14">
        <v>18806.66</v>
      </c>
      <c r="L19" s="14">
        <v>18806.07</v>
      </c>
      <c r="M19" s="14"/>
      <c r="N19" s="14"/>
    </row>
    <row r="20" spans="1:14" x14ac:dyDescent="0.25">
      <c r="A20" s="11" t="s">
        <v>32</v>
      </c>
      <c r="B20" s="12">
        <v>3320580.53</v>
      </c>
      <c r="C20" s="13">
        <v>522434.94</v>
      </c>
      <c r="D20" s="13">
        <v>0</v>
      </c>
      <c r="E20" s="13">
        <v>442500</v>
      </c>
      <c r="F20" s="13">
        <v>1224330.6499999999</v>
      </c>
      <c r="G20" s="13">
        <v>0</v>
      </c>
      <c r="H20" s="14">
        <v>628350</v>
      </c>
      <c r="I20" s="14">
        <v>502964.94</v>
      </c>
      <c r="J20" s="14"/>
      <c r="K20" s="14"/>
      <c r="L20" s="14"/>
      <c r="M20" s="14"/>
      <c r="N20" s="14"/>
    </row>
    <row r="21" spans="1:14" x14ac:dyDescent="0.25">
      <c r="A21" s="11" t="s">
        <v>33</v>
      </c>
      <c r="B21" s="12">
        <v>1551236.08</v>
      </c>
      <c r="C21" s="13">
        <v>1551236.08</v>
      </c>
      <c r="D21" s="13">
        <v>0</v>
      </c>
      <c r="E21" s="13">
        <v>0</v>
      </c>
      <c r="F21" s="13">
        <v>0</v>
      </c>
      <c r="G21" s="13">
        <v>0</v>
      </c>
      <c r="H21" s="14">
        <v>0</v>
      </c>
      <c r="I21" s="14">
        <v>0</v>
      </c>
      <c r="J21" s="14"/>
      <c r="K21" s="14"/>
      <c r="L21" s="14"/>
      <c r="M21" s="14"/>
      <c r="N21" s="14"/>
    </row>
    <row r="22" spans="1:14" ht="45" x14ac:dyDescent="0.25">
      <c r="A22" s="11" t="s">
        <v>34</v>
      </c>
      <c r="B22" s="12">
        <v>1425894.29</v>
      </c>
      <c r="C22" s="13">
        <v>0</v>
      </c>
      <c r="D22" s="13">
        <v>305856</v>
      </c>
      <c r="E22" s="13">
        <v>16600.240000000002</v>
      </c>
      <c r="F22" s="13">
        <v>1023761.39</v>
      </c>
      <c r="G22" s="13">
        <v>0</v>
      </c>
      <c r="H22" s="14">
        <v>40804.94</v>
      </c>
      <c r="I22" s="14">
        <v>38871.72</v>
      </c>
      <c r="J22" s="14"/>
      <c r="K22" s="14"/>
      <c r="L22" s="14"/>
      <c r="M22" s="14"/>
      <c r="N22" s="14"/>
    </row>
    <row r="23" spans="1:14" ht="30" x14ac:dyDescent="0.25">
      <c r="A23" s="11" t="s">
        <v>35</v>
      </c>
      <c r="B23" s="12">
        <v>1056024.04</v>
      </c>
      <c r="C23" s="13">
        <v>16362.71</v>
      </c>
      <c r="D23" s="13">
        <v>381933.73</v>
      </c>
      <c r="E23" s="13">
        <v>19413.52</v>
      </c>
      <c r="F23" s="13">
        <v>494077.85</v>
      </c>
      <c r="G23" s="13">
        <v>15974.25</v>
      </c>
      <c r="H23" s="14">
        <v>15737.55</v>
      </c>
      <c r="I23" s="14">
        <v>96600.08</v>
      </c>
      <c r="J23" s="14">
        <v>15924.35</v>
      </c>
      <c r="K23" s="14">
        <v>15888.27</v>
      </c>
      <c r="L23" s="14">
        <v>12373.93</v>
      </c>
      <c r="M23" s="14"/>
      <c r="N23" s="14"/>
    </row>
    <row r="24" spans="1:14" ht="30" x14ac:dyDescent="0.25">
      <c r="A24" s="11" t="s">
        <v>36</v>
      </c>
      <c r="B24" s="12">
        <v>974800.88</v>
      </c>
      <c r="C24" s="13">
        <v>475393.88</v>
      </c>
      <c r="D24" s="13">
        <v>33800</v>
      </c>
      <c r="E24" s="13">
        <v>0</v>
      </c>
      <c r="F24" s="13">
        <v>8370</v>
      </c>
      <c r="G24" s="13">
        <v>0</v>
      </c>
      <c r="H24" s="14">
        <v>54552</v>
      </c>
      <c r="I24" s="14">
        <v>402685</v>
      </c>
      <c r="J24" s="14"/>
      <c r="K24" s="14"/>
      <c r="L24" s="14"/>
      <c r="M24" s="14"/>
      <c r="N24" s="14"/>
    </row>
    <row r="25" spans="1:14" x14ac:dyDescent="0.25">
      <c r="A25" s="8" t="s">
        <v>37</v>
      </c>
      <c r="B25" s="17">
        <v>19029770.620000001</v>
      </c>
      <c r="C25" s="10">
        <v>6719007.7599999998</v>
      </c>
      <c r="D25" s="10">
        <v>9490329.5</v>
      </c>
      <c r="E25" s="10">
        <v>2320433.36</v>
      </c>
      <c r="F25" s="10">
        <v>17326067.109999999</v>
      </c>
      <c r="G25" s="10"/>
      <c r="H25" s="10">
        <f t="shared" ref="H25:I25" si="1">SUM(H26:H34)</f>
        <v>2149271.23</v>
      </c>
      <c r="I25" s="10">
        <f t="shared" si="1"/>
        <v>8849929.4499999993</v>
      </c>
      <c r="J25" s="10">
        <v>8527527.7799999993</v>
      </c>
      <c r="K25" s="10">
        <v>10146809.49</v>
      </c>
      <c r="L25" s="10">
        <v>10437326.1</v>
      </c>
      <c r="M25" s="10"/>
      <c r="N25" s="10"/>
    </row>
    <row r="26" spans="1:14" ht="30" x14ac:dyDescent="0.25">
      <c r="A26" s="11" t="s">
        <v>38</v>
      </c>
      <c r="B26" s="12">
        <v>5007588.72</v>
      </c>
      <c r="C26" s="13">
        <v>115744.8</v>
      </c>
      <c r="D26" s="13">
        <v>1957234.42</v>
      </c>
      <c r="E26" s="13">
        <v>0</v>
      </c>
      <c r="F26" s="13">
        <v>1060468.6399999999</v>
      </c>
      <c r="G26" s="13">
        <v>0</v>
      </c>
      <c r="H26" s="14">
        <v>326427.46000000002</v>
      </c>
      <c r="I26" s="14">
        <v>415838.4</v>
      </c>
      <c r="J26" s="14">
        <v>1131875</v>
      </c>
      <c r="K26" s="14">
        <v>124180</v>
      </c>
      <c r="L26" s="14"/>
      <c r="M26" s="14"/>
      <c r="N26" s="14"/>
    </row>
    <row r="27" spans="1:14" x14ac:dyDescent="0.25">
      <c r="A27" s="11" t="s">
        <v>39</v>
      </c>
      <c r="B27" s="12">
        <v>2735534.8</v>
      </c>
      <c r="C27" s="13"/>
      <c r="D27" s="13">
        <v>0</v>
      </c>
      <c r="E27" s="13">
        <v>0</v>
      </c>
      <c r="F27" s="13">
        <v>11328</v>
      </c>
      <c r="G27" s="13">
        <v>0</v>
      </c>
      <c r="H27" s="14"/>
      <c r="I27" s="14">
        <v>2744206.8</v>
      </c>
      <c r="J27" s="14"/>
      <c r="K27" s="14"/>
      <c r="L27" s="14"/>
      <c r="M27" s="14"/>
      <c r="N27" s="14"/>
    </row>
    <row r="28" spans="1:14" ht="30" x14ac:dyDescent="0.25">
      <c r="A28" s="11" t="s">
        <v>40</v>
      </c>
      <c r="B28" s="12">
        <v>4835259.37</v>
      </c>
      <c r="C28" s="13">
        <v>44009.279999999999</v>
      </c>
      <c r="D28" s="13">
        <v>3275168.29</v>
      </c>
      <c r="E28" s="13">
        <v>0</v>
      </c>
      <c r="F28" s="13">
        <v>6499.97</v>
      </c>
      <c r="G28" s="13">
        <v>0</v>
      </c>
      <c r="H28" s="14">
        <v>1510863.68</v>
      </c>
      <c r="I28" s="14"/>
      <c r="J28" s="14"/>
      <c r="K28" s="14">
        <v>1285.1199999999999</v>
      </c>
      <c r="L28" s="14"/>
      <c r="M28" s="14"/>
      <c r="N28" s="14"/>
    </row>
    <row r="29" spans="1:14" x14ac:dyDescent="0.25">
      <c r="A29" s="11" t="s">
        <v>41</v>
      </c>
      <c r="B29" s="12">
        <v>14673434.970000001</v>
      </c>
      <c r="C29" s="13">
        <v>2501100</v>
      </c>
      <c r="D29" s="13">
        <v>233500</v>
      </c>
      <c r="E29" s="13">
        <v>0</v>
      </c>
      <c r="F29" s="13">
        <v>5985689.3700000001</v>
      </c>
      <c r="G29" s="13">
        <v>4195800</v>
      </c>
      <c r="H29" s="14">
        <v>2270</v>
      </c>
      <c r="I29" s="14">
        <v>135900</v>
      </c>
      <c r="J29" s="14">
        <v>1619175.6</v>
      </c>
      <c r="K29" s="14">
        <v>3389150</v>
      </c>
      <c r="L29" s="14">
        <v>3351000</v>
      </c>
      <c r="M29" s="14"/>
      <c r="N29" s="14"/>
    </row>
    <row r="30" spans="1:14" ht="30" x14ac:dyDescent="0.25">
      <c r="A30" s="11" t="s">
        <v>42</v>
      </c>
      <c r="B30" s="12">
        <v>145175.29</v>
      </c>
      <c r="C30" s="13">
        <v>90992.87</v>
      </c>
      <c r="D30" s="13">
        <v>0</v>
      </c>
      <c r="E30" s="13">
        <v>0</v>
      </c>
      <c r="F30" s="13">
        <v>0</v>
      </c>
      <c r="G30" s="13">
        <v>0</v>
      </c>
      <c r="H30" s="14">
        <v>11734.6</v>
      </c>
      <c r="I30" s="14">
        <v>4195</v>
      </c>
      <c r="J30" s="14"/>
      <c r="K30" s="14">
        <v>3081098.09</v>
      </c>
      <c r="L30" s="14"/>
      <c r="M30" s="14"/>
      <c r="N30" s="14"/>
    </row>
    <row r="31" spans="1:14" ht="30" x14ac:dyDescent="0.25">
      <c r="A31" s="11" t="s">
        <v>43</v>
      </c>
      <c r="B31" s="12">
        <v>145175.29</v>
      </c>
      <c r="C31" s="13">
        <v>138966.67000000001</v>
      </c>
      <c r="D31" s="13">
        <v>0</v>
      </c>
      <c r="E31" s="13">
        <v>0</v>
      </c>
      <c r="F31" s="13">
        <v>3645</v>
      </c>
      <c r="G31" s="13"/>
      <c r="H31" s="14">
        <v>0</v>
      </c>
      <c r="I31" s="14">
        <v>2563.62</v>
      </c>
      <c r="J31" s="14"/>
      <c r="K31" s="14"/>
      <c r="L31" s="14"/>
      <c r="M31" s="14"/>
      <c r="N31" s="14"/>
    </row>
    <row r="32" spans="1:14" x14ac:dyDescent="0.25">
      <c r="A32" s="11" t="s">
        <v>44</v>
      </c>
      <c r="B32" s="12">
        <v>15214916.119999999</v>
      </c>
      <c r="C32" s="13">
        <v>3080427.61</v>
      </c>
      <c r="D32" s="13">
        <v>1860460.2</v>
      </c>
      <c r="E32" s="13">
        <v>563440</v>
      </c>
      <c r="F32" s="13">
        <v>4082975.09</v>
      </c>
      <c r="G32" s="13">
        <v>1482292.04</v>
      </c>
      <c r="H32" s="14">
        <v>12969.6</v>
      </c>
      <c r="I32" s="14">
        <v>4580</v>
      </c>
      <c r="J32" s="14">
        <v>4127771.58</v>
      </c>
      <c r="K32" s="14"/>
      <c r="L32" s="14">
        <v>1730221.38</v>
      </c>
      <c r="M32" s="14"/>
      <c r="N32" s="14"/>
    </row>
    <row r="33" spans="1:14" ht="45" x14ac:dyDescent="0.25">
      <c r="A33" s="11" t="s">
        <v>45</v>
      </c>
      <c r="B33" s="12">
        <v>4956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4">
        <v>0</v>
      </c>
      <c r="I33" s="14">
        <v>4956</v>
      </c>
      <c r="J33" s="14"/>
      <c r="K33" s="14"/>
      <c r="L33" s="14"/>
      <c r="M33" s="14"/>
      <c r="N33" s="14"/>
    </row>
    <row r="34" spans="1:14" x14ac:dyDescent="0.25">
      <c r="A34" s="11" t="s">
        <v>46</v>
      </c>
      <c r="B34" s="12">
        <v>23124734.559999999</v>
      </c>
      <c r="C34" s="13">
        <v>747766.53</v>
      </c>
      <c r="D34" s="13">
        <v>2163966.59</v>
      </c>
      <c r="E34" s="13">
        <v>1746993.36</v>
      </c>
      <c r="F34" s="13">
        <v>6175461.04</v>
      </c>
      <c r="G34" s="13">
        <v>4819145.92</v>
      </c>
      <c r="H34" s="14">
        <v>285005.89</v>
      </c>
      <c r="I34" s="14">
        <v>5537689.6299999999</v>
      </c>
      <c r="J34" s="14">
        <v>1648705.6</v>
      </c>
      <c r="K34" s="14">
        <v>3551096.28</v>
      </c>
      <c r="L34" s="14">
        <v>5356104.72</v>
      </c>
      <c r="M34" s="14"/>
      <c r="N34" s="14"/>
    </row>
    <row r="35" spans="1:14" x14ac:dyDescent="0.25">
      <c r="A35" s="8" t="s">
        <v>47</v>
      </c>
      <c r="B35" s="17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t="30" x14ac:dyDescent="0.25">
      <c r="A36" s="11" t="s">
        <v>48</v>
      </c>
      <c r="B36" s="12">
        <v>0</v>
      </c>
      <c r="C36" s="14">
        <v>0</v>
      </c>
      <c r="D36" s="14">
        <v>0</v>
      </c>
      <c r="E36" s="14">
        <v>0</v>
      </c>
      <c r="F36" s="13">
        <v>0</v>
      </c>
      <c r="G36" s="13">
        <v>0</v>
      </c>
      <c r="H36" s="14">
        <v>0</v>
      </c>
      <c r="I36" s="14">
        <v>0</v>
      </c>
      <c r="J36" s="14"/>
      <c r="K36" s="14"/>
      <c r="L36" s="14"/>
      <c r="M36" s="14"/>
      <c r="N36" s="14"/>
    </row>
    <row r="37" spans="1:14" ht="30" x14ac:dyDescent="0.25">
      <c r="A37" s="11" t="s">
        <v>49</v>
      </c>
      <c r="B37" s="12">
        <v>0</v>
      </c>
      <c r="C37" s="14">
        <v>0</v>
      </c>
      <c r="D37" s="14">
        <v>0</v>
      </c>
      <c r="E37" s="14">
        <v>0</v>
      </c>
      <c r="F37" s="13">
        <v>0</v>
      </c>
      <c r="G37" s="13">
        <v>0</v>
      </c>
      <c r="H37" s="14">
        <v>0</v>
      </c>
      <c r="I37" s="14">
        <v>0</v>
      </c>
      <c r="J37" s="14"/>
      <c r="K37" s="14"/>
      <c r="L37" s="14"/>
      <c r="M37" s="14"/>
      <c r="N37" s="14"/>
    </row>
    <row r="38" spans="1:14" ht="30" x14ac:dyDescent="0.25">
      <c r="A38" s="11" t="s">
        <v>50</v>
      </c>
      <c r="B38" s="12">
        <v>0</v>
      </c>
      <c r="C38" s="14">
        <v>0</v>
      </c>
      <c r="D38" s="14">
        <v>0</v>
      </c>
      <c r="E38" s="14">
        <v>0</v>
      </c>
      <c r="F38" s="13">
        <v>0</v>
      </c>
      <c r="G38" s="13">
        <v>0</v>
      </c>
      <c r="H38" s="14">
        <v>0</v>
      </c>
      <c r="I38" s="14">
        <v>0</v>
      </c>
      <c r="J38" s="14"/>
      <c r="K38" s="14"/>
      <c r="L38" s="14"/>
      <c r="M38" s="14"/>
      <c r="N38" s="14"/>
    </row>
    <row r="39" spans="1:14" ht="30" x14ac:dyDescent="0.25">
      <c r="A39" s="11" t="s">
        <v>51</v>
      </c>
      <c r="B39" s="12">
        <v>0</v>
      </c>
      <c r="C39" s="14">
        <v>0</v>
      </c>
      <c r="D39" s="14">
        <v>0</v>
      </c>
      <c r="E39" s="14">
        <v>0</v>
      </c>
      <c r="F39" s="13">
        <v>0</v>
      </c>
      <c r="G39" s="13">
        <v>0</v>
      </c>
      <c r="H39" s="14">
        <v>0</v>
      </c>
      <c r="I39" s="14">
        <v>0</v>
      </c>
      <c r="J39" s="14"/>
      <c r="K39" s="14"/>
      <c r="L39" s="14"/>
      <c r="M39" s="14"/>
      <c r="N39" s="14"/>
    </row>
    <row r="40" spans="1:14" ht="30" x14ac:dyDescent="0.25">
      <c r="A40" s="11" t="s">
        <v>52</v>
      </c>
      <c r="B40" s="12">
        <v>0</v>
      </c>
      <c r="C40" s="14">
        <v>0</v>
      </c>
      <c r="D40" s="14">
        <v>0</v>
      </c>
      <c r="E40" s="14">
        <v>0</v>
      </c>
      <c r="F40" s="13">
        <v>0</v>
      </c>
      <c r="G40" s="13">
        <v>0</v>
      </c>
      <c r="H40" s="14">
        <v>0</v>
      </c>
      <c r="I40" s="14">
        <v>0</v>
      </c>
      <c r="J40" s="14"/>
      <c r="K40" s="14"/>
      <c r="L40" s="14"/>
      <c r="M40" s="14"/>
      <c r="N40" s="14"/>
    </row>
    <row r="41" spans="1:14" ht="30" x14ac:dyDescent="0.25">
      <c r="A41" s="11" t="s">
        <v>53</v>
      </c>
      <c r="B41" s="12">
        <v>0</v>
      </c>
      <c r="C41" s="14">
        <v>0</v>
      </c>
      <c r="D41" s="14">
        <v>0</v>
      </c>
      <c r="E41" s="14">
        <v>0</v>
      </c>
      <c r="F41" s="13">
        <v>0</v>
      </c>
      <c r="G41" s="13">
        <v>0</v>
      </c>
      <c r="H41" s="14">
        <v>0</v>
      </c>
      <c r="I41" s="14">
        <v>0</v>
      </c>
      <c r="J41" s="14"/>
      <c r="K41" s="14"/>
      <c r="L41" s="14"/>
      <c r="M41" s="14"/>
      <c r="N41" s="14"/>
    </row>
    <row r="42" spans="1:14" ht="30" x14ac:dyDescent="0.25">
      <c r="A42" s="11" t="s">
        <v>54</v>
      </c>
      <c r="B42" s="12">
        <v>0</v>
      </c>
      <c r="C42" s="14">
        <v>0</v>
      </c>
      <c r="D42" s="14">
        <v>0</v>
      </c>
      <c r="E42" s="14">
        <v>0</v>
      </c>
      <c r="F42" s="13">
        <v>0</v>
      </c>
      <c r="G42" s="13">
        <v>0</v>
      </c>
      <c r="H42" s="14">
        <v>0</v>
      </c>
      <c r="I42" s="14">
        <v>0</v>
      </c>
      <c r="J42" s="14"/>
      <c r="K42" s="14"/>
      <c r="L42" s="14"/>
      <c r="M42" s="14"/>
      <c r="N42" s="14"/>
    </row>
    <row r="43" spans="1:14" x14ac:dyDescent="0.25">
      <c r="A43" s="8" t="s">
        <v>55</v>
      </c>
      <c r="B43" s="17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4" ht="30" x14ac:dyDescent="0.25">
      <c r="A44" s="11" t="s">
        <v>56</v>
      </c>
      <c r="B44" s="12">
        <v>0</v>
      </c>
      <c r="C44" s="14">
        <v>0</v>
      </c>
      <c r="D44" s="14">
        <v>0</v>
      </c>
      <c r="E44" s="14">
        <v>0</v>
      </c>
      <c r="F44" s="13">
        <v>0</v>
      </c>
      <c r="G44" s="13">
        <v>0</v>
      </c>
      <c r="H44" s="14">
        <v>0</v>
      </c>
      <c r="I44" s="14">
        <v>0</v>
      </c>
      <c r="J44" s="14"/>
      <c r="K44" s="14"/>
      <c r="L44" s="14"/>
      <c r="M44" s="14"/>
      <c r="N44" s="14"/>
    </row>
    <row r="45" spans="1:14" ht="30" x14ac:dyDescent="0.25">
      <c r="A45" s="11" t="s">
        <v>57</v>
      </c>
      <c r="B45" s="12">
        <v>0</v>
      </c>
      <c r="C45" s="14">
        <v>0</v>
      </c>
      <c r="D45" s="14">
        <v>0</v>
      </c>
      <c r="E45" s="14">
        <v>0</v>
      </c>
      <c r="F45" s="13">
        <v>0</v>
      </c>
      <c r="G45" s="13">
        <v>0</v>
      </c>
      <c r="H45" s="14">
        <v>0</v>
      </c>
      <c r="I45" s="14">
        <v>0</v>
      </c>
      <c r="J45" s="14"/>
      <c r="K45" s="14"/>
      <c r="L45" s="14"/>
      <c r="M45" s="14"/>
      <c r="N45" s="14"/>
    </row>
    <row r="46" spans="1:14" ht="30" x14ac:dyDescent="0.25">
      <c r="A46" s="11" t="s">
        <v>58</v>
      </c>
      <c r="B46" s="12">
        <v>0</v>
      </c>
      <c r="C46" s="14">
        <v>0</v>
      </c>
      <c r="D46" s="14">
        <v>0</v>
      </c>
      <c r="E46" s="14">
        <v>0</v>
      </c>
      <c r="F46" s="13">
        <v>0</v>
      </c>
      <c r="G46" s="13">
        <v>0</v>
      </c>
      <c r="H46" s="14">
        <v>0</v>
      </c>
      <c r="I46" s="14">
        <v>0</v>
      </c>
      <c r="J46" s="14"/>
      <c r="K46" s="14"/>
      <c r="L46" s="14"/>
      <c r="M46" s="14"/>
      <c r="N46" s="14"/>
    </row>
    <row r="47" spans="1:14" ht="30" x14ac:dyDescent="0.25">
      <c r="A47" s="11" t="s">
        <v>59</v>
      </c>
      <c r="B47" s="12">
        <v>0</v>
      </c>
      <c r="C47" s="14">
        <v>0</v>
      </c>
      <c r="D47" s="14">
        <v>0</v>
      </c>
      <c r="E47" s="14">
        <v>0</v>
      </c>
      <c r="F47" s="13">
        <v>0</v>
      </c>
      <c r="G47" s="13">
        <v>0</v>
      </c>
      <c r="H47" s="14">
        <v>0</v>
      </c>
      <c r="I47" s="14">
        <v>0</v>
      </c>
      <c r="J47" s="14"/>
      <c r="K47" s="14"/>
      <c r="L47" s="14"/>
      <c r="M47" s="14"/>
      <c r="N47" s="14"/>
    </row>
    <row r="48" spans="1:14" ht="30" x14ac:dyDescent="0.25">
      <c r="A48" s="11" t="s">
        <v>60</v>
      </c>
      <c r="B48" s="12">
        <v>0</v>
      </c>
      <c r="C48" s="14">
        <v>0</v>
      </c>
      <c r="D48" s="14">
        <v>0</v>
      </c>
      <c r="E48" s="14">
        <v>0</v>
      </c>
      <c r="F48" s="13">
        <v>0</v>
      </c>
      <c r="G48" s="13">
        <v>0</v>
      </c>
      <c r="H48" s="14">
        <v>0</v>
      </c>
      <c r="I48" s="14">
        <v>0</v>
      </c>
      <c r="J48" s="14"/>
      <c r="K48" s="14"/>
      <c r="L48" s="14"/>
      <c r="M48" s="14"/>
      <c r="N48" s="14"/>
    </row>
    <row r="49" spans="1:14" ht="30" x14ac:dyDescent="0.25">
      <c r="A49" s="11" t="s">
        <v>61</v>
      </c>
      <c r="B49" s="12">
        <v>0</v>
      </c>
      <c r="C49" s="14">
        <v>0</v>
      </c>
      <c r="D49" s="14">
        <v>0</v>
      </c>
      <c r="E49" s="14">
        <v>0</v>
      </c>
      <c r="F49" s="13">
        <v>0</v>
      </c>
      <c r="G49" s="13">
        <v>0</v>
      </c>
      <c r="H49" s="14">
        <v>0</v>
      </c>
      <c r="I49" s="14">
        <v>0</v>
      </c>
      <c r="J49" s="14"/>
      <c r="K49" s="14"/>
      <c r="L49" s="14"/>
      <c r="M49" s="14"/>
      <c r="N49" s="14"/>
    </row>
    <row r="50" spans="1:14" ht="30" x14ac:dyDescent="0.25">
      <c r="A50" s="11" t="s">
        <v>62</v>
      </c>
      <c r="B50" s="12">
        <v>0</v>
      </c>
      <c r="C50" s="14">
        <v>0</v>
      </c>
      <c r="D50" s="14">
        <v>0</v>
      </c>
      <c r="E50" s="14">
        <v>0</v>
      </c>
      <c r="F50" s="13">
        <v>0</v>
      </c>
      <c r="G50" s="13">
        <v>0</v>
      </c>
      <c r="H50" s="14">
        <v>0</v>
      </c>
      <c r="I50" s="14">
        <v>0</v>
      </c>
      <c r="J50" s="14"/>
      <c r="K50" s="14"/>
      <c r="L50" s="14"/>
      <c r="M50" s="14"/>
      <c r="N50" s="14"/>
    </row>
    <row r="51" spans="1:14" ht="30" x14ac:dyDescent="0.25">
      <c r="A51" s="8" t="s">
        <v>63</v>
      </c>
      <c r="B51" s="9">
        <v>16560378.08</v>
      </c>
      <c r="C51" s="10"/>
      <c r="D51" s="10">
        <v>1053585.42</v>
      </c>
      <c r="E51" s="10">
        <v>1053585.42</v>
      </c>
      <c r="F51" s="10">
        <v>3197</v>
      </c>
      <c r="G51" s="10"/>
      <c r="H51" s="10">
        <f t="shared" ref="H51:I51" si="2">SUM(H52:H60)</f>
        <v>11715990.18</v>
      </c>
      <c r="I51" s="10">
        <f t="shared" si="2"/>
        <v>2730823.06</v>
      </c>
      <c r="J51" s="10">
        <v>58559215</v>
      </c>
      <c r="K51" s="10">
        <v>58683719.07</v>
      </c>
      <c r="L51" s="10"/>
      <c r="M51" s="10"/>
      <c r="N51" s="10"/>
    </row>
    <row r="52" spans="1:14" x14ac:dyDescent="0.25">
      <c r="A52" s="11" t="s">
        <v>64</v>
      </c>
      <c r="B52" s="12">
        <v>1281334.8600000001</v>
      </c>
      <c r="C52" s="13">
        <v>0</v>
      </c>
      <c r="D52" s="13">
        <v>932054.86</v>
      </c>
      <c r="E52" s="13">
        <v>0</v>
      </c>
      <c r="F52" s="13">
        <v>0</v>
      </c>
      <c r="G52" s="13">
        <v>0</v>
      </c>
      <c r="H52" s="14">
        <v>0</v>
      </c>
      <c r="I52" s="14">
        <v>349280</v>
      </c>
      <c r="J52" s="14"/>
      <c r="K52" s="14"/>
      <c r="L52" s="14"/>
      <c r="M52" s="14"/>
      <c r="N52" s="14"/>
    </row>
    <row r="53" spans="1:14" ht="30" x14ac:dyDescent="0.25">
      <c r="A53" s="11" t="s">
        <v>65</v>
      </c>
      <c r="B53" s="12">
        <v>121530.56</v>
      </c>
      <c r="C53" s="13">
        <v>0</v>
      </c>
      <c r="D53" s="13">
        <v>121530.56</v>
      </c>
      <c r="E53" s="13">
        <v>0</v>
      </c>
      <c r="F53" s="13">
        <v>0</v>
      </c>
      <c r="G53" s="13">
        <v>0</v>
      </c>
      <c r="H53" s="14">
        <v>0</v>
      </c>
      <c r="I53" s="14">
        <v>0</v>
      </c>
      <c r="J53" s="14"/>
      <c r="K53" s="14"/>
      <c r="L53" s="14"/>
      <c r="M53" s="14"/>
      <c r="N53" s="14"/>
    </row>
    <row r="54" spans="1:14" ht="30" x14ac:dyDescent="0.25">
      <c r="A54" s="11" t="s">
        <v>66</v>
      </c>
      <c r="B54" s="12">
        <v>969768.53</v>
      </c>
      <c r="C54" s="13">
        <v>0</v>
      </c>
      <c r="D54" s="13">
        <v>0</v>
      </c>
      <c r="E54" s="13">
        <v>0</v>
      </c>
      <c r="F54" s="13">
        <v>3197</v>
      </c>
      <c r="G54" s="13">
        <v>0</v>
      </c>
      <c r="H54" s="14">
        <v>0</v>
      </c>
      <c r="I54" s="14">
        <v>966571.53</v>
      </c>
      <c r="J54" s="14"/>
      <c r="K54" s="14"/>
      <c r="L54" s="14"/>
      <c r="M54" s="14"/>
      <c r="N54" s="14"/>
    </row>
    <row r="55" spans="1:14" ht="30" x14ac:dyDescent="0.25">
      <c r="A55" s="11" t="s">
        <v>67</v>
      </c>
      <c r="B55" s="12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4">
        <v>0</v>
      </c>
      <c r="I55" s="14">
        <v>0</v>
      </c>
      <c r="J55" s="14"/>
      <c r="K55" s="14"/>
      <c r="L55" s="14"/>
      <c r="M55" s="14"/>
      <c r="N55" s="14"/>
    </row>
    <row r="56" spans="1:14" ht="30" x14ac:dyDescent="0.25">
      <c r="A56" s="11" t="s">
        <v>68</v>
      </c>
      <c r="B56" s="12">
        <v>5907555.0899999999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4">
        <v>5857995.0899999999</v>
      </c>
      <c r="I56" s="14">
        <v>49560</v>
      </c>
      <c r="J56" s="14"/>
      <c r="K56" s="14"/>
      <c r="L56" s="14"/>
      <c r="M56" s="14"/>
      <c r="N56" s="14"/>
    </row>
    <row r="57" spans="1:14" ht="30" x14ac:dyDescent="0.25">
      <c r="A57" s="11" t="s">
        <v>69</v>
      </c>
      <c r="B57" s="12"/>
      <c r="C57" s="14">
        <v>0</v>
      </c>
      <c r="D57" s="14">
        <v>0</v>
      </c>
      <c r="E57" s="14">
        <v>0</v>
      </c>
      <c r="F57" s="13">
        <v>0</v>
      </c>
      <c r="G57" s="13">
        <v>0</v>
      </c>
      <c r="H57" s="14">
        <v>0</v>
      </c>
      <c r="I57" s="14">
        <v>0</v>
      </c>
      <c r="J57" s="14"/>
      <c r="K57" s="14"/>
      <c r="L57" s="14"/>
      <c r="M57" s="14"/>
      <c r="N57" s="14"/>
    </row>
    <row r="58" spans="1:14" ht="30" x14ac:dyDescent="0.25">
      <c r="A58" s="11" t="s">
        <v>70</v>
      </c>
      <c r="B58" s="12">
        <v>0</v>
      </c>
      <c r="C58" s="14">
        <v>0</v>
      </c>
      <c r="D58" s="14">
        <v>0</v>
      </c>
      <c r="E58" s="14">
        <v>0</v>
      </c>
      <c r="F58" s="13">
        <v>0</v>
      </c>
      <c r="G58" s="13">
        <v>0</v>
      </c>
      <c r="H58" s="14">
        <v>0</v>
      </c>
      <c r="I58" s="14">
        <v>0</v>
      </c>
      <c r="J58" s="14"/>
      <c r="K58" s="14"/>
      <c r="L58" s="14"/>
      <c r="M58" s="14"/>
      <c r="N58" s="14"/>
    </row>
    <row r="59" spans="1:14" x14ac:dyDescent="0.25">
      <c r="A59" s="11" t="s">
        <v>71</v>
      </c>
      <c r="B59" s="12">
        <v>0</v>
      </c>
      <c r="C59" s="14">
        <v>0</v>
      </c>
      <c r="D59" s="14">
        <v>0</v>
      </c>
      <c r="E59" s="14">
        <v>0</v>
      </c>
      <c r="F59" s="13">
        <v>0</v>
      </c>
      <c r="G59" s="13">
        <v>0</v>
      </c>
      <c r="H59" s="14">
        <v>0</v>
      </c>
      <c r="I59" s="14">
        <v>0</v>
      </c>
      <c r="J59" s="14"/>
      <c r="K59" s="14"/>
      <c r="L59" s="14"/>
      <c r="M59" s="14"/>
      <c r="N59" s="14"/>
    </row>
    <row r="60" spans="1:14" ht="45" x14ac:dyDescent="0.25">
      <c r="A60" s="11" t="s">
        <v>72</v>
      </c>
      <c r="B60" s="12">
        <v>8280189.04</v>
      </c>
      <c r="C60" s="14">
        <v>0</v>
      </c>
      <c r="D60" s="14">
        <f>SUM(D52:D59)</f>
        <v>1053585.42</v>
      </c>
      <c r="E60" s="14">
        <v>0</v>
      </c>
      <c r="F60" s="13">
        <f>SUM(F52:F59)</f>
        <v>3197</v>
      </c>
      <c r="G60" s="13">
        <v>0</v>
      </c>
      <c r="H60" s="14">
        <f>SUM(H52:H59)</f>
        <v>5857995.0899999999</v>
      </c>
      <c r="I60" s="14">
        <f>SUM(I52:I59)</f>
        <v>1365411.53</v>
      </c>
      <c r="J60" s="14"/>
      <c r="K60" s="14"/>
      <c r="L60" s="14"/>
      <c r="M60" s="14"/>
      <c r="N60" s="14"/>
    </row>
    <row r="61" spans="1:14" x14ac:dyDescent="0.25">
      <c r="A61" s="8" t="s">
        <v>73</v>
      </c>
      <c r="B61" s="9">
        <v>1013200</v>
      </c>
      <c r="C61" s="10"/>
      <c r="D61" s="10"/>
      <c r="E61" s="10">
        <v>1013200</v>
      </c>
      <c r="F61" s="10"/>
      <c r="G61" s="10">
        <f t="shared" ref="G61:I61" si="3">SUM(G62:G65)</f>
        <v>0</v>
      </c>
      <c r="H61" s="10">
        <f t="shared" si="3"/>
        <v>0</v>
      </c>
      <c r="I61" s="10">
        <f t="shared" si="3"/>
        <v>0</v>
      </c>
      <c r="J61" s="10"/>
      <c r="K61" s="10"/>
      <c r="L61" s="10"/>
      <c r="M61" s="10"/>
      <c r="N61" s="10"/>
    </row>
    <row r="62" spans="1:14" x14ac:dyDescent="0.25">
      <c r="A62" s="11" t="s">
        <v>74</v>
      </c>
      <c r="B62" s="12">
        <v>1013200</v>
      </c>
      <c r="C62" s="14">
        <v>0</v>
      </c>
      <c r="D62" s="14">
        <v>0</v>
      </c>
      <c r="E62" s="14">
        <v>1013200</v>
      </c>
      <c r="F62" s="13">
        <v>0</v>
      </c>
      <c r="G62" s="13">
        <v>0</v>
      </c>
      <c r="H62" s="14">
        <v>0</v>
      </c>
      <c r="I62" s="14">
        <v>0</v>
      </c>
      <c r="J62" s="14"/>
      <c r="K62" s="14"/>
      <c r="L62" s="14"/>
      <c r="M62" s="14"/>
      <c r="N62" s="14"/>
    </row>
    <row r="63" spans="1:14" x14ac:dyDescent="0.25">
      <c r="A63" s="11" t="s">
        <v>75</v>
      </c>
      <c r="B63" s="12">
        <v>0</v>
      </c>
      <c r="C63" s="14">
        <v>0</v>
      </c>
      <c r="D63" s="14">
        <v>0</v>
      </c>
      <c r="E63" s="14">
        <v>0</v>
      </c>
      <c r="F63" s="13">
        <v>0</v>
      </c>
      <c r="G63" s="13">
        <v>0</v>
      </c>
      <c r="H63" s="14">
        <v>0</v>
      </c>
      <c r="I63" s="14">
        <v>0</v>
      </c>
      <c r="J63" s="14"/>
      <c r="K63" s="14"/>
      <c r="L63" s="14"/>
      <c r="M63" s="14"/>
      <c r="N63" s="14"/>
    </row>
    <row r="64" spans="1:14" ht="30" x14ac:dyDescent="0.25">
      <c r="A64" s="11" t="s">
        <v>76</v>
      </c>
      <c r="B64" s="12">
        <v>0</v>
      </c>
      <c r="C64" s="14">
        <v>0</v>
      </c>
      <c r="D64" s="14">
        <v>0</v>
      </c>
      <c r="E64" s="14">
        <v>0</v>
      </c>
      <c r="F64" s="13">
        <v>0</v>
      </c>
      <c r="G64" s="13">
        <v>0</v>
      </c>
      <c r="H64" s="14">
        <v>0</v>
      </c>
      <c r="I64" s="14">
        <v>0</v>
      </c>
      <c r="J64" s="14"/>
      <c r="K64" s="14"/>
      <c r="L64" s="14"/>
      <c r="M64" s="14"/>
      <c r="N64" s="14"/>
    </row>
    <row r="65" spans="1:14" ht="45" x14ac:dyDescent="0.25">
      <c r="A65" s="11" t="s">
        <v>77</v>
      </c>
      <c r="B65" s="12">
        <v>0</v>
      </c>
      <c r="C65" s="14">
        <v>0</v>
      </c>
      <c r="D65" s="14">
        <v>0</v>
      </c>
      <c r="E65" s="14">
        <v>0</v>
      </c>
      <c r="F65" s="13">
        <v>0</v>
      </c>
      <c r="G65" s="13">
        <v>0</v>
      </c>
      <c r="H65" s="14">
        <v>0</v>
      </c>
      <c r="I65" s="14">
        <v>0</v>
      </c>
      <c r="J65" s="14"/>
      <c r="K65" s="14"/>
      <c r="L65" s="14"/>
      <c r="M65" s="14"/>
      <c r="N65" s="14"/>
    </row>
    <row r="66" spans="1:14" ht="30" x14ac:dyDescent="0.25">
      <c r="A66" s="8" t="s">
        <v>78</v>
      </c>
      <c r="B66" s="17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1:14" x14ac:dyDescent="0.25">
      <c r="A67" s="11" t="s">
        <v>79</v>
      </c>
      <c r="B67" s="12">
        <v>0</v>
      </c>
      <c r="C67" s="14">
        <v>0</v>
      </c>
      <c r="D67" s="14">
        <v>0</v>
      </c>
      <c r="E67" s="14">
        <v>0</v>
      </c>
      <c r="F67" s="13">
        <v>0</v>
      </c>
      <c r="G67" s="13">
        <v>0</v>
      </c>
      <c r="H67" s="14">
        <v>0</v>
      </c>
      <c r="I67" s="14">
        <v>0</v>
      </c>
      <c r="J67" s="14"/>
      <c r="K67" s="14"/>
      <c r="L67" s="14"/>
      <c r="M67" s="14"/>
      <c r="N67" s="14"/>
    </row>
    <row r="68" spans="1:14" ht="30" x14ac:dyDescent="0.25">
      <c r="A68" s="11" t="s">
        <v>80</v>
      </c>
      <c r="B68" s="12">
        <v>0</v>
      </c>
      <c r="C68" s="14">
        <v>0</v>
      </c>
      <c r="D68" s="14">
        <v>0</v>
      </c>
      <c r="E68" s="14">
        <v>0</v>
      </c>
      <c r="F68" s="13">
        <v>0</v>
      </c>
      <c r="G68" s="13">
        <v>0</v>
      </c>
      <c r="H68" s="14">
        <v>0</v>
      </c>
      <c r="I68" s="14">
        <v>0</v>
      </c>
      <c r="J68" s="14"/>
      <c r="K68" s="14"/>
      <c r="L68" s="14"/>
      <c r="M68" s="14"/>
      <c r="N68" s="14"/>
    </row>
    <row r="69" spans="1:14" x14ac:dyDescent="0.25">
      <c r="A69" s="8" t="s">
        <v>81</v>
      </c>
      <c r="B69" s="17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ht="30" x14ac:dyDescent="0.25">
      <c r="A70" s="11" t="s">
        <v>82</v>
      </c>
      <c r="B70" s="12">
        <v>0</v>
      </c>
      <c r="C70" s="14">
        <v>0</v>
      </c>
      <c r="D70" s="14">
        <v>0</v>
      </c>
      <c r="E70" s="14">
        <v>0</v>
      </c>
      <c r="F70" s="13">
        <v>0</v>
      </c>
      <c r="G70" s="13">
        <v>0</v>
      </c>
      <c r="H70" s="14">
        <v>0</v>
      </c>
      <c r="I70" s="14"/>
      <c r="J70" s="14"/>
      <c r="K70" s="14"/>
      <c r="L70" s="14"/>
      <c r="M70" s="14"/>
      <c r="N70" s="14"/>
    </row>
    <row r="71" spans="1:14" ht="30" x14ac:dyDescent="0.25">
      <c r="A71" s="11" t="s">
        <v>83</v>
      </c>
      <c r="B71" s="12">
        <v>0</v>
      </c>
      <c r="C71" s="14">
        <v>0</v>
      </c>
      <c r="D71" s="14">
        <v>0</v>
      </c>
      <c r="E71" s="14">
        <v>0</v>
      </c>
      <c r="F71" s="13">
        <v>0</v>
      </c>
      <c r="G71" s="13">
        <v>0</v>
      </c>
      <c r="H71" s="14">
        <v>0</v>
      </c>
      <c r="I71" s="14"/>
      <c r="J71" s="14"/>
      <c r="K71" s="14"/>
      <c r="L71" s="14"/>
      <c r="M71" s="14"/>
      <c r="N71" s="14"/>
    </row>
    <row r="72" spans="1:14" ht="30" x14ac:dyDescent="0.25">
      <c r="A72" s="11" t="s">
        <v>84</v>
      </c>
      <c r="B72" s="12">
        <v>0</v>
      </c>
      <c r="C72" s="14">
        <v>0</v>
      </c>
      <c r="D72" s="14">
        <v>0</v>
      </c>
      <c r="E72" s="14">
        <v>0</v>
      </c>
      <c r="F72" s="13">
        <v>0</v>
      </c>
      <c r="G72" s="13">
        <v>0</v>
      </c>
      <c r="H72" s="14">
        <v>0</v>
      </c>
      <c r="I72" s="14"/>
      <c r="J72" s="14"/>
      <c r="K72" s="14"/>
      <c r="L72" s="14"/>
      <c r="M72" s="14"/>
      <c r="N72" s="14"/>
    </row>
    <row r="73" spans="1:14" x14ac:dyDescent="0.25">
      <c r="A73" s="18" t="s">
        <v>85</v>
      </c>
      <c r="B73" s="19"/>
      <c r="C73" s="19"/>
      <c r="D73" s="19"/>
      <c r="E73" s="19"/>
      <c r="F73" s="20"/>
      <c r="G73" s="20">
        <f t="shared" ref="G73:I73" si="4">G9+G15+G25+G35+G43+G51+G61+G66+G69</f>
        <v>50478686.450000003</v>
      </c>
      <c r="H73" s="19">
        <f t="shared" si="4"/>
        <v>65830287.329999998</v>
      </c>
      <c r="I73" s="19">
        <f t="shared" si="4"/>
        <v>66425264.100000009</v>
      </c>
      <c r="J73" s="19">
        <v>58559215</v>
      </c>
      <c r="K73" s="19">
        <v>58683719.07</v>
      </c>
      <c r="L73" s="19">
        <v>59002281.770000003</v>
      </c>
      <c r="M73" s="19"/>
      <c r="N73" s="19"/>
    </row>
    <row r="74" spans="1:14" x14ac:dyDescent="0.25">
      <c r="A74" s="5" t="s">
        <v>86</v>
      </c>
      <c r="B74" s="21">
        <v>0</v>
      </c>
      <c r="C74" s="21">
        <v>0</v>
      </c>
      <c r="D74" s="21">
        <v>0</v>
      </c>
      <c r="E74" s="21">
        <v>0</v>
      </c>
      <c r="F74" s="22">
        <v>0</v>
      </c>
      <c r="G74" s="22">
        <v>0</v>
      </c>
      <c r="H74" s="21">
        <v>0</v>
      </c>
      <c r="I74" s="21">
        <v>0</v>
      </c>
      <c r="J74" s="21"/>
      <c r="K74" s="21"/>
      <c r="L74" s="21"/>
      <c r="M74" s="21"/>
      <c r="N74" s="21"/>
    </row>
    <row r="75" spans="1:14" ht="30" x14ac:dyDescent="0.25">
      <c r="A75" s="5" t="s">
        <v>87</v>
      </c>
      <c r="B75" s="21">
        <v>0</v>
      </c>
      <c r="C75" s="21">
        <v>0</v>
      </c>
      <c r="D75" s="21">
        <v>0</v>
      </c>
      <c r="E75" s="21">
        <v>0</v>
      </c>
      <c r="F75" s="22">
        <v>0</v>
      </c>
      <c r="G75" s="22">
        <v>0</v>
      </c>
      <c r="H75" s="21">
        <v>0</v>
      </c>
      <c r="I75" s="21">
        <v>0</v>
      </c>
      <c r="J75" s="23"/>
      <c r="K75" s="23"/>
      <c r="L75" s="23"/>
      <c r="M75" s="23"/>
      <c r="N75" s="23"/>
    </row>
    <row r="76" spans="1:14" ht="30" x14ac:dyDescent="0.25">
      <c r="A76" s="11" t="s">
        <v>88</v>
      </c>
      <c r="B76" s="21">
        <v>0</v>
      </c>
      <c r="C76" s="21">
        <v>0</v>
      </c>
      <c r="D76" s="21">
        <v>0</v>
      </c>
      <c r="E76" s="21">
        <v>0</v>
      </c>
      <c r="F76" s="22">
        <v>0</v>
      </c>
      <c r="G76" s="22">
        <v>0</v>
      </c>
      <c r="H76" s="21">
        <v>0</v>
      </c>
      <c r="I76" s="21">
        <v>0</v>
      </c>
      <c r="J76" s="23"/>
      <c r="K76" s="23"/>
      <c r="L76" s="23"/>
      <c r="M76" s="23"/>
      <c r="N76" s="23"/>
    </row>
    <row r="77" spans="1:14" ht="30" x14ac:dyDescent="0.25">
      <c r="A77" s="11" t="s">
        <v>89</v>
      </c>
      <c r="B77" s="21">
        <v>0</v>
      </c>
      <c r="C77" s="21">
        <v>0</v>
      </c>
      <c r="D77" s="21">
        <v>0</v>
      </c>
      <c r="E77" s="21">
        <v>0</v>
      </c>
      <c r="F77" s="22">
        <v>0</v>
      </c>
      <c r="G77" s="22">
        <v>0</v>
      </c>
      <c r="H77" s="21">
        <v>0</v>
      </c>
      <c r="I77" s="21">
        <v>0</v>
      </c>
      <c r="J77" s="23"/>
      <c r="K77" s="23"/>
      <c r="L77" s="23"/>
      <c r="M77" s="23"/>
      <c r="N77" s="23"/>
    </row>
    <row r="78" spans="1:14" x14ac:dyDescent="0.25">
      <c r="A78" s="5" t="s">
        <v>90</v>
      </c>
      <c r="B78" s="21">
        <v>0</v>
      </c>
      <c r="C78" s="21">
        <v>0</v>
      </c>
      <c r="D78" s="21">
        <v>0</v>
      </c>
      <c r="E78" s="21">
        <v>0</v>
      </c>
      <c r="F78" s="22">
        <v>0</v>
      </c>
      <c r="G78" s="22">
        <v>0</v>
      </c>
      <c r="H78" s="21">
        <v>0</v>
      </c>
      <c r="I78" s="21">
        <v>0</v>
      </c>
      <c r="J78" s="23"/>
      <c r="K78" s="23"/>
      <c r="L78" s="23"/>
      <c r="M78" s="23"/>
      <c r="N78" s="23"/>
    </row>
    <row r="79" spans="1:14" ht="30" x14ac:dyDescent="0.25">
      <c r="A79" s="11" t="s">
        <v>91</v>
      </c>
      <c r="B79" s="21">
        <v>0</v>
      </c>
      <c r="C79" s="21">
        <v>0</v>
      </c>
      <c r="D79" s="21">
        <v>0</v>
      </c>
      <c r="E79" s="21">
        <v>0</v>
      </c>
      <c r="F79" s="22">
        <v>0</v>
      </c>
      <c r="G79" s="22">
        <v>0</v>
      </c>
      <c r="H79" s="21">
        <v>0</v>
      </c>
      <c r="I79" s="21">
        <v>0</v>
      </c>
      <c r="J79" s="23"/>
      <c r="K79" s="23"/>
      <c r="L79" s="23"/>
      <c r="M79" s="23"/>
      <c r="N79" s="23"/>
    </row>
    <row r="80" spans="1:14" ht="30" x14ac:dyDescent="0.25">
      <c r="A80" s="11" t="s">
        <v>92</v>
      </c>
      <c r="B80" s="21">
        <v>0</v>
      </c>
      <c r="C80" s="21">
        <v>0</v>
      </c>
      <c r="D80" s="21">
        <v>0</v>
      </c>
      <c r="E80" s="21">
        <v>0</v>
      </c>
      <c r="F80" s="22">
        <v>0</v>
      </c>
      <c r="G80" s="22">
        <v>0</v>
      </c>
      <c r="H80" s="21">
        <v>0</v>
      </c>
      <c r="I80" s="21">
        <v>0</v>
      </c>
      <c r="J80" s="23"/>
      <c r="K80" s="23"/>
      <c r="L80" s="23"/>
      <c r="M80" s="23"/>
      <c r="N80" s="23"/>
    </row>
    <row r="81" spans="1:14" ht="30" x14ac:dyDescent="0.25">
      <c r="A81" s="5" t="s">
        <v>93</v>
      </c>
      <c r="B81" s="21">
        <v>0</v>
      </c>
      <c r="C81" s="21">
        <v>0</v>
      </c>
      <c r="D81" s="21">
        <v>0</v>
      </c>
      <c r="E81" s="21">
        <v>0</v>
      </c>
      <c r="F81" s="22">
        <v>0</v>
      </c>
      <c r="G81" s="22">
        <v>0</v>
      </c>
      <c r="H81" s="21">
        <v>0</v>
      </c>
      <c r="I81" s="21">
        <v>0</v>
      </c>
      <c r="J81" s="23"/>
      <c r="K81" s="23"/>
      <c r="L81" s="23"/>
      <c r="M81" s="23"/>
      <c r="N81" s="23"/>
    </row>
    <row r="82" spans="1:14" ht="30" x14ac:dyDescent="0.25">
      <c r="A82" s="11" t="s">
        <v>94</v>
      </c>
      <c r="B82" s="21">
        <v>0</v>
      </c>
      <c r="C82" s="21">
        <v>0</v>
      </c>
      <c r="D82" s="21">
        <v>0</v>
      </c>
      <c r="E82" s="21">
        <v>0</v>
      </c>
      <c r="F82" s="22">
        <v>0</v>
      </c>
      <c r="G82" s="22">
        <v>0</v>
      </c>
      <c r="H82" s="21">
        <v>0</v>
      </c>
      <c r="I82" s="21">
        <v>0</v>
      </c>
      <c r="J82" s="23"/>
      <c r="K82" s="23"/>
      <c r="L82" s="23"/>
      <c r="M82" s="23"/>
      <c r="N82" s="23"/>
    </row>
    <row r="83" spans="1:14" x14ac:dyDescent="0.25">
      <c r="A83" s="18" t="s">
        <v>95</v>
      </c>
      <c r="B83" s="24"/>
      <c r="C83" s="24"/>
      <c r="D83" s="24"/>
      <c r="E83" s="24"/>
      <c r="F83" s="25"/>
      <c r="G83" s="25"/>
      <c r="H83" s="24"/>
      <c r="I83" s="24"/>
      <c r="J83" s="24"/>
      <c r="K83" s="24"/>
      <c r="L83" s="24"/>
      <c r="M83" s="24"/>
      <c r="N83" s="24"/>
    </row>
    <row r="84" spans="1:14" ht="31.5" x14ac:dyDescent="0.25">
      <c r="A84" s="26" t="s">
        <v>96</v>
      </c>
      <c r="B84" s="27">
        <v>542285650.99000001</v>
      </c>
      <c r="C84" s="27">
        <v>46234165.960000001</v>
      </c>
      <c r="D84" s="27">
        <v>64560978.270000003</v>
      </c>
      <c r="E84" s="27">
        <v>63410149.140000001</v>
      </c>
      <c r="F84" s="27">
        <v>71992158.920000002</v>
      </c>
      <c r="G84" s="27">
        <f t="shared" ref="G84:N84" si="5">G73</f>
        <v>50478686.450000003</v>
      </c>
      <c r="H84" s="27">
        <f t="shared" si="5"/>
        <v>65830287.329999998</v>
      </c>
      <c r="I84" s="27">
        <f t="shared" si="5"/>
        <v>66425264.100000009</v>
      </c>
      <c r="J84" s="27">
        <v>58559215</v>
      </c>
      <c r="K84" s="27">
        <f t="shared" si="5"/>
        <v>58683719.07</v>
      </c>
      <c r="L84" s="27">
        <f t="shared" si="5"/>
        <v>59002281.770000003</v>
      </c>
      <c r="M84" s="27">
        <f t="shared" si="5"/>
        <v>0</v>
      </c>
      <c r="N84" s="27">
        <f t="shared" si="5"/>
        <v>0</v>
      </c>
    </row>
    <row r="85" spans="1:14" x14ac:dyDescent="0.25">
      <c r="A85" s="1" t="s">
        <v>97</v>
      </c>
      <c r="B85" s="1"/>
      <c r="C85" s="1"/>
      <c r="D85" s="1"/>
      <c r="E85" s="1"/>
      <c r="F85" s="28"/>
      <c r="G85" s="28"/>
      <c r="H85" s="1"/>
      <c r="I85" s="1"/>
      <c r="J85" s="1"/>
      <c r="K85" s="1"/>
      <c r="L85" s="1"/>
      <c r="M85" s="1"/>
      <c r="N85" s="1"/>
    </row>
    <row r="86" spans="1:14" x14ac:dyDescent="0.25">
      <c r="A86" s="1" t="s">
        <v>98</v>
      </c>
      <c r="B86" s="1"/>
      <c r="C86" s="1"/>
      <c r="D86" s="1"/>
      <c r="E86" s="1"/>
      <c r="F86" s="28"/>
      <c r="G86" s="1"/>
      <c r="H86" s="1"/>
      <c r="I86" s="1"/>
      <c r="J86" s="1"/>
      <c r="K86" s="1"/>
      <c r="L86" s="1"/>
      <c r="M86" s="1"/>
      <c r="N86" s="1"/>
    </row>
    <row r="87" spans="1:14" x14ac:dyDescent="0.25">
      <c r="A87" s="1" t="s">
        <v>99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</sheetData>
  <mergeCells count="5">
    <mergeCell ref="A1:N1"/>
    <mergeCell ref="A2:N2"/>
    <mergeCell ref="A3:N3"/>
    <mergeCell ref="A4:N4"/>
    <mergeCell ref="A5:N5"/>
  </mergeCells>
  <pageMargins left="0.19685039370078741" right="0.19685039370078741" top="0.74803149606299213" bottom="0.74803149606299213" header="0.31496062992125984" footer="0.31496062992125984"/>
  <pageSetup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VS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2024-11-12T15:30:43Z</cp:lastPrinted>
  <dcterms:created xsi:type="dcterms:W3CDTF">2024-11-12T14:35:42Z</dcterms:created>
  <dcterms:modified xsi:type="dcterms:W3CDTF">2024-11-12T15:36:32Z</dcterms:modified>
</cp:coreProperties>
</file>