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VS!$A$1:$N$112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H15" i="6"/>
  <c r="G15" i="6"/>
  <c r="E15" i="6"/>
  <c r="C15" i="6"/>
  <c r="N9" i="6"/>
  <c r="M9" i="6"/>
  <c r="L9" i="6"/>
  <c r="K9" i="6"/>
  <c r="J9" i="6"/>
  <c r="I9" i="6"/>
  <c r="H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<sst xmlns="http://schemas.openxmlformats.org/spreadsheetml/2006/main" count="99" uniqueCount="99">
  <si>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</si>
  <si>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</si>
  <si>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</si>
  <si>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</si>
  <si>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</si>
  <si>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</si>
  <si>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</si>
  <si>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</si>
  <si>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</si>
  <si>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</si>
  <si>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</si>
  <si>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</si>
  <si>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</si>
  <si>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</si>
  <si>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</si>
  <si>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</si>
  <si>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</si>
  <si>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</si>
  <si>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</si>
  <si>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</si>
  <si>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</si>
  <si>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</si>
  <si>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</si>
  <si>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</si>
  <si>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</si>
  <si>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</si>
  <si>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</si>
  <si>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</si>
  <si>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</si>
  <si>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</si>
  <si>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</si>
  <si>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</si>
  <si>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</si>
  <si>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</si>
  <si>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</si>
  <si>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</si>
  <si>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</si>
  <si>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</si>
  <si>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</si>
  <si>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</si>
  <si>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</si>
  <si>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</si>
  <si>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</si>
  <si>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</si>
  <si>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</si>
  <si>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</si>
  <si>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</si>
  <si>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</si>
  <si>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</si>
  <si>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</si>
  <si>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</si>
  <si>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</si>
  <si>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</si>
  <si>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</si>
  <si>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</si>
  <si>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</si>
  <si>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</si>
  <si>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</si>
  <si>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</si>
  <si>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</si>
  <si>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</si>
  <si>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</si>
  <si>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</si>
  <si>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</si>
  <si>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</si>
  <si>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</si>
  <si>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</si>
  <si>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</si>
  <si>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</si>
  <si>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</si>
  <si>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</si>
  <si>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</si>
  <si>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</si>
  <si>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</si>
  <si>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</si>
  <si>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</si>
  <si>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</si>
  <si>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</si>
  <si>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</si>
  <si>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</si>
  <si>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</si>
  <si>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</si>
  <si>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</si>
  <si>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</si>
  <si>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</si>
  <si>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</si>
  <si>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</si>
  <si>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</si>
  <si>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</si>
  <si>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</si>
  <si>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</si>
  <si>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</si>
  <si>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Ejecución de Gastos  VENTA SERVICIOS  /OTROS APORTES 2023.</t>
  </si>
  <si>
    <t>HOSPITAL DOCENTE UNIVERSITARIO DR. DARIO CONTRERAS.</t>
  </si>
  <si>
    <t>ASCESO A LA INFORMACION PUBLICAS.</t>
  </si>
  <si>
    <t xml:space="preserve">Fuente: [Anticipo financiero reibido por el SNS y ventas de servicios por ARs] [No aplica para fuente de SIGEF] </t>
  </si>
  <si>
    <t>Fecha de imputación: hasta el [30] de [Junio] del [2023]</t>
  </si>
  <si>
    <t>Fecha de registro: hasta el [30] de [Junio] del [2023]</t>
  </si>
  <si>
    <t>REGION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</si>
</sst>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81" zoomScale="82" zoomScaleNormal="82" workbookViewId="0">
      <selection activeCell="F99" sqref="F99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7" t="s">
        <v>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customHeight="1" x14ac:dyDescent="0.25">
      <c r="A2" s="27" t="s">
        <v>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 t="s">
        <v>98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5.75" x14ac:dyDescent="0.25">
      <c r="A4" s="28" t="s">
        <v>92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7" spans="1:14" ht="15.75" x14ac:dyDescent="0.25">
      <c r="A7" s="5" t="s">
        <v>0</v>
      </c>
      <c r="B7" s="6" t="s">
        <v>91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322995825.03000003</v>
      </c>
      <c r="C9" s="18">
        <f>SUM(C10:C14)</f>
        <v>52553087.600000009</v>
      </c>
      <c r="D9" s="18">
        <f t="shared" ref="D9:N9" si="0">SUM(D10:D14)</f>
        <v>62944463.659999996</v>
      </c>
      <c r="E9" s="18">
        <f t="shared" si="0"/>
        <v>50359552.640000001</v>
      </c>
      <c r="F9" s="18">
        <v>56690135.25</v>
      </c>
      <c r="G9" s="18">
        <v>49824855.82</v>
      </c>
      <c r="H9" s="18">
        <f t="shared" si="0"/>
        <v>50623730.059999995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50189951.950000003</v>
      </c>
      <c r="D10" s="20">
        <v>62807463.659999996</v>
      </c>
      <c r="E10" s="20">
        <v>50222552.640000001</v>
      </c>
      <c r="F10" s="20">
        <v>47951257.359999999</v>
      </c>
      <c r="G10" s="20">
        <v>49474127.170000002</v>
      </c>
      <c r="H10" s="8">
        <v>50273412.409999996</v>
      </c>
      <c r="I10" s="8"/>
      <c r="J10" s="8"/>
      <c r="K10" s="8"/>
      <c r="L10" s="8"/>
      <c r="M10" s="8"/>
      <c r="N10" s="8"/>
    </row>
    <row r="11" spans="1:14" x14ac:dyDescent="0.25">
      <c r="A11" s="2" t="s">
        <v>4</v>
      </c>
      <c r="B11" s="19"/>
      <c r="C11" s="20">
        <v>2123192.7000000002</v>
      </c>
      <c r="D11" s="20">
        <v>137000</v>
      </c>
      <c r="E11" s="20">
        <v>137000</v>
      </c>
      <c r="F11" s="20">
        <v>8523456.6400000006</v>
      </c>
      <c r="G11" s="20">
        <v>137000</v>
      </c>
      <c r="H11" s="8">
        <v>137000</v>
      </c>
      <c r="I11" s="8"/>
      <c r="J11" s="8"/>
      <c r="K11" s="8"/>
      <c r="L11" s="8"/>
      <c r="M11" s="8"/>
      <c r="N11" s="8"/>
    </row>
    <row r="12" spans="1:14" ht="30" x14ac:dyDescent="0.25">
      <c r="A12" s="2" t="s">
        <v>37</v>
      </c>
      <c r="B12" s="19"/>
      <c r="C12" s="20"/>
      <c r="F12" s="20"/>
      <c r="G12" s="20">
        <v>213728.65</v>
      </c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239942.95</v>
      </c>
      <c r="D14" s="20"/>
      <c r="E14" s="20"/>
      <c r="F14" s="20">
        <v>215421.55</v>
      </c>
      <c r="G14" s="20"/>
      <c r="H14" s="8">
        <v>213317.65</v>
      </c>
      <c r="I14" s="8"/>
      <c r="J14" s="8"/>
      <c r="K14" s="8"/>
      <c r="L14" s="8"/>
      <c r="M14" s="8"/>
      <c r="N14" s="8"/>
    </row>
    <row r="15" spans="1:14" x14ac:dyDescent="0.25">
      <c r="A15" s="4" t="s">
        <v>7</v>
      </c>
      <c r="B15" s="17">
        <f>SUM(C15:N15)</f>
        <v>21077149.100000001</v>
      </c>
      <c r="C15" s="18">
        <f>SUM(C16:C24)</f>
        <v>1066902.52</v>
      </c>
      <c r="D15" s="18">
        <v>11873918.619999999</v>
      </c>
      <c r="E15" s="18">
        <f t="shared" ref="E15:N15" si="1">SUM(E16:E24)</f>
        <v>3316258.22</v>
      </c>
      <c r="F15" s="18">
        <v>885023.04</v>
      </c>
      <c r="G15" s="18">
        <f t="shared" si="1"/>
        <v>2905646.2600000002</v>
      </c>
      <c r="H15" s="18">
        <f t="shared" si="1"/>
        <v>1029400.4400000001</v>
      </c>
      <c r="I15" s="18"/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331931.28999999998</v>
      </c>
      <c r="D16" s="20">
        <v>1892459.31</v>
      </c>
      <c r="E16" s="20">
        <v>1892459.31</v>
      </c>
      <c r="F16" s="20">
        <v>442667.85</v>
      </c>
      <c r="G16" s="20">
        <v>670200.57999999996</v>
      </c>
      <c r="H16" s="8">
        <v>226451.04</v>
      </c>
      <c r="I16" s="8"/>
      <c r="J16" s="8"/>
      <c r="K16" s="8"/>
      <c r="L16" s="8"/>
      <c r="M16" s="8"/>
      <c r="N16" s="8"/>
    </row>
    <row r="17" spans="1:14" ht="30" x14ac:dyDescent="0.25">
      <c r="A17" s="2" t="s">
        <v>9</v>
      </c>
      <c r="B17" s="19"/>
      <c r="C17" s="20"/>
      <c r="D17" s="20"/>
      <c r="E17" s="20"/>
      <c r="F17" s="20">
        <v>88993.24</v>
      </c>
      <c r="G17" s="20">
        <v>548434</v>
      </c>
      <c r="H17" s="8">
        <v>246915</v>
      </c>
      <c r="I17" s="8"/>
      <c r="J17" s="8"/>
      <c r="K17" s="8"/>
      <c r="L17" s="8"/>
      <c r="M17" s="8"/>
      <c r="N17" s="8"/>
    </row>
    <row r="18" spans="1:14" x14ac:dyDescent="0.25">
      <c r="A18" s="2" t="s">
        <v>10</v>
      </c>
      <c r="B18" s="19"/>
      <c r="C18" s="20"/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/>
      <c r="C19" s="20">
        <v>39023.96</v>
      </c>
      <c r="D19" s="20"/>
      <c r="E19" s="20"/>
      <c r="F19" s="20">
        <v>117407.64</v>
      </c>
      <c r="G19" s="20">
        <v>37016.620000000003</v>
      </c>
      <c r="H19" s="8">
        <v>23877.98</v>
      </c>
      <c r="I19" s="8"/>
      <c r="J19" s="8"/>
      <c r="K19" s="8"/>
      <c r="L19" s="8"/>
      <c r="M19" s="8"/>
      <c r="N19" s="8"/>
    </row>
    <row r="20" spans="1:14" x14ac:dyDescent="0.25">
      <c r="A20" s="2" t="s">
        <v>12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13</v>
      </c>
      <c r="B21" s="19"/>
      <c r="C21" s="20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675300.16</v>
      </c>
      <c r="D22" s="20">
        <v>8987732.4000000004</v>
      </c>
      <c r="E22" s="20">
        <v>153990</v>
      </c>
      <c r="F22" s="20">
        <v>199125</v>
      </c>
      <c r="G22" s="20">
        <v>1529268.2</v>
      </c>
      <c r="H22" s="8">
        <v>412149.5</v>
      </c>
      <c r="I22" s="8"/>
      <c r="J22" s="8"/>
      <c r="K22" s="8"/>
      <c r="L22" s="8"/>
      <c r="M22" s="8"/>
      <c r="N22" s="8"/>
    </row>
    <row r="23" spans="1:14" ht="30" x14ac:dyDescent="0.25">
      <c r="A23" s="2" t="s">
        <v>15</v>
      </c>
      <c r="B23" s="19"/>
      <c r="C23" s="20">
        <v>20647.11</v>
      </c>
      <c r="D23" s="20">
        <v>993726.91</v>
      </c>
      <c r="E23" s="20">
        <v>993726.91</v>
      </c>
      <c r="F23" s="20">
        <v>36829.31</v>
      </c>
      <c r="G23" s="20">
        <v>85326.86</v>
      </c>
      <c r="H23" s="8">
        <v>34952.519999999997</v>
      </c>
      <c r="I23" s="8"/>
      <c r="J23" s="8"/>
      <c r="K23" s="8"/>
      <c r="L23" s="8"/>
      <c r="M23" s="8"/>
      <c r="N23" s="8"/>
    </row>
    <row r="24" spans="1:14" ht="30" x14ac:dyDescent="0.25">
      <c r="A24" s="2" t="s">
        <v>38</v>
      </c>
      <c r="B24" s="19"/>
      <c r="C24" s="20"/>
      <c r="D24" s="20"/>
      <c r="E24" s="20">
        <v>276082</v>
      </c>
      <c r="F24" s="20"/>
      <c r="G24" s="20">
        <v>35400</v>
      </c>
      <c r="H24" s="8">
        <v>85054.399999999994</v>
      </c>
      <c r="I24" s="8"/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103173413.37</v>
      </c>
      <c r="C25" s="18">
        <f>SUM(C26:C34)</f>
        <v>11346802.59</v>
      </c>
      <c r="D25" s="18">
        <f t="shared" ref="D25:M25" si="2">SUM(D26:D34)</f>
        <v>6226827.2999999998</v>
      </c>
      <c r="E25" s="18">
        <f t="shared" si="2"/>
        <v>3879012.45</v>
      </c>
      <c r="F25" s="18">
        <f t="shared" si="2"/>
        <v>33698870.810000002</v>
      </c>
      <c r="G25" s="18">
        <f t="shared" si="2"/>
        <v>32589478.280000001</v>
      </c>
      <c r="H25" s="18">
        <f t="shared" si="2"/>
        <v>15432421.939999999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  <c r="M25" s="18">
        <f t="shared" si="2"/>
        <v>0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1313513.92</v>
      </c>
      <c r="D26" s="20">
        <v>133965</v>
      </c>
      <c r="E26" s="20">
        <v>606932.06000000006</v>
      </c>
      <c r="F26" s="20">
        <v>199019.36</v>
      </c>
      <c r="G26" s="20">
        <v>3362836.89</v>
      </c>
      <c r="H26" s="8">
        <v>298663.31</v>
      </c>
      <c r="I26" s="8"/>
      <c r="J26" s="8"/>
      <c r="K26" s="8"/>
      <c r="L26" s="8"/>
      <c r="M26" s="8"/>
      <c r="N26" s="8"/>
    </row>
    <row r="27" spans="1:14" x14ac:dyDescent="0.25">
      <c r="A27" s="2" t="s">
        <v>18</v>
      </c>
      <c r="B27" s="19"/>
      <c r="C27" s="20"/>
      <c r="D27" s="20">
        <v>649147.5</v>
      </c>
      <c r="E27" s="20"/>
      <c r="F27" s="20">
        <v>316664.58</v>
      </c>
      <c r="G27" s="20"/>
      <c r="H27" s="8">
        <v>949791.86</v>
      </c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9"/>
      <c r="C28" s="20">
        <v>804150.4</v>
      </c>
      <c r="D28" s="20"/>
      <c r="E28" s="20"/>
      <c r="F28" s="20"/>
      <c r="G28" s="20">
        <v>1876588.54</v>
      </c>
      <c r="H28" s="8">
        <v>953956</v>
      </c>
      <c r="I28" s="8"/>
      <c r="J28" s="8"/>
      <c r="K28" s="8"/>
      <c r="L28" s="8"/>
      <c r="M28" s="8"/>
      <c r="N28" s="8"/>
    </row>
    <row r="29" spans="1:14" x14ac:dyDescent="0.25">
      <c r="A29" s="2" t="s">
        <v>20</v>
      </c>
      <c r="B29" s="19"/>
      <c r="C29" s="20">
        <v>2538000</v>
      </c>
      <c r="D29" s="20">
        <v>1344500</v>
      </c>
      <c r="E29" s="20"/>
      <c r="F29" s="20">
        <v>1309420</v>
      </c>
      <c r="G29" s="20">
        <v>5321280</v>
      </c>
      <c r="H29" s="8">
        <v>2818720</v>
      </c>
      <c r="I29" s="8"/>
      <c r="J29" s="8"/>
      <c r="K29" s="8"/>
      <c r="L29" s="8"/>
      <c r="M29" s="8"/>
      <c r="N29" s="8"/>
    </row>
    <row r="30" spans="1:14" ht="30" x14ac:dyDescent="0.25">
      <c r="A30" s="2" t="s">
        <v>21</v>
      </c>
      <c r="B30" s="19"/>
      <c r="C30" s="20">
        <v>51305</v>
      </c>
      <c r="D30" s="20"/>
      <c r="E30" s="20"/>
      <c r="F30" s="20"/>
      <c r="G30" s="20">
        <v>6230.4</v>
      </c>
      <c r="H30" s="8"/>
      <c r="I30" s="8"/>
      <c r="J30" s="8"/>
      <c r="K30" s="8"/>
      <c r="L30" s="8"/>
      <c r="M30" s="8"/>
      <c r="N30" s="8"/>
    </row>
    <row r="31" spans="1:14" ht="30" x14ac:dyDescent="0.25">
      <c r="A31" s="2" t="s">
        <v>22</v>
      </c>
      <c r="B31" s="19"/>
      <c r="C31" s="20"/>
      <c r="D31" s="20"/>
      <c r="E31" s="20"/>
      <c r="F31" s="20"/>
      <c r="G31" s="20">
        <v>56473.9</v>
      </c>
      <c r="H31" s="8">
        <v>2832.13</v>
      </c>
      <c r="I31" s="8"/>
      <c r="J31" s="8"/>
      <c r="K31" s="8"/>
      <c r="L31" s="8"/>
      <c r="M31" s="8"/>
      <c r="N31" s="8"/>
    </row>
    <row r="32" spans="1:14" ht="30" x14ac:dyDescent="0.25">
      <c r="A32" s="2" t="s">
        <v>23</v>
      </c>
      <c r="B32" s="19"/>
      <c r="C32" s="20">
        <v>3810875.56</v>
      </c>
      <c r="D32" s="20">
        <v>726780</v>
      </c>
      <c r="E32" s="20">
        <v>325786.53999999998</v>
      </c>
      <c r="F32" s="20">
        <v>25068376.899999999</v>
      </c>
      <c r="G32" s="20">
        <v>1873364.6</v>
      </c>
      <c r="H32" s="8">
        <v>1136216.05</v>
      </c>
      <c r="I32" s="8"/>
      <c r="J32" s="8"/>
      <c r="K32" s="8"/>
      <c r="L32" s="8"/>
      <c r="M32" s="8"/>
      <c r="N32" s="8"/>
    </row>
    <row r="33" spans="1:14" ht="45" x14ac:dyDescent="0.25">
      <c r="A33" s="2" t="s">
        <v>39</v>
      </c>
      <c r="B33" s="19"/>
      <c r="C33" s="20"/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9"/>
      <c r="C34" s="20">
        <v>2828957.71</v>
      </c>
      <c r="D34" s="20">
        <v>3372434.8</v>
      </c>
      <c r="E34" s="20">
        <v>2946293.85</v>
      </c>
      <c r="F34" s="20">
        <v>6805389.9699999997</v>
      </c>
      <c r="G34" s="20">
        <v>20092703.949999999</v>
      </c>
      <c r="H34" s="8">
        <v>9272242.5899999999</v>
      </c>
      <c r="I34" s="8"/>
      <c r="J34" s="8"/>
      <c r="K34" s="8"/>
      <c r="L34" s="8"/>
      <c r="M34" s="8"/>
      <c r="N34" s="8"/>
    </row>
    <row r="35" spans="1:14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>
        <f t="shared" si="3"/>
        <v>0</v>
      </c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14" ht="30" x14ac:dyDescent="0.25">
      <c r="A36" s="2" t="s">
        <v>26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43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44</v>
      </c>
      <c r="B42" s="19">
        <f t="shared" ref="B42" si="4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45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14" ht="30" x14ac:dyDescent="0.25">
      <c r="A44" s="2" t="s">
        <v>46</v>
      </c>
      <c r="B44" s="19">
        <f t="shared" ref="B44:B49" si="6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555654.92000000004</v>
      </c>
      <c r="C51" s="18">
        <f>SUM(C52:C60)</f>
        <v>0</v>
      </c>
      <c r="D51" s="18">
        <f t="shared" ref="D51:N51" si="7">SUM(D52:D60)</f>
        <v>0</v>
      </c>
      <c r="E51" s="18">
        <f t="shared" si="7"/>
        <v>284384.71999999997</v>
      </c>
      <c r="F51" s="18">
        <f t="shared" si="7"/>
        <v>0</v>
      </c>
      <c r="G51" s="18">
        <f t="shared" si="7"/>
        <v>262762.40000000002</v>
      </c>
      <c r="H51" s="18">
        <f t="shared" si="7"/>
        <v>8507.7999999999993</v>
      </c>
      <c r="I51" s="18">
        <f t="shared" si="7"/>
        <v>0</v>
      </c>
      <c r="J51" s="18">
        <f t="shared" si="7"/>
        <v>0</v>
      </c>
      <c r="K51" s="18">
        <f t="shared" si="7"/>
        <v>0</v>
      </c>
      <c r="L51" s="18">
        <f t="shared" si="7"/>
        <v>0</v>
      </c>
      <c r="M51" s="18">
        <f t="shared" si="7"/>
        <v>0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/>
      <c r="E52" s="20">
        <v>284384.71999999997</v>
      </c>
      <c r="F52" s="20"/>
      <c r="G52" s="20">
        <v>262762.40000000002</v>
      </c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30</v>
      </c>
      <c r="B53" s="19"/>
      <c r="C53" s="20"/>
      <c r="D53" s="20"/>
      <c r="E53" s="20"/>
      <c r="F53" s="20"/>
      <c r="G53" s="20"/>
      <c r="H53" s="8">
        <v>8507.7999999999993</v>
      </c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/>
      <c r="E56" s="20"/>
      <c r="F56" s="20"/>
      <c r="G56" s="20"/>
      <c r="H56" s="8"/>
      <c r="I56" s="8"/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9">
        <f t="shared" ref="B60" si="8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7">
        <f>SUM(C61:N61)</f>
        <v>0</v>
      </c>
      <c r="C61" s="18">
        <f>SUM(C62:C65)</f>
        <v>0</v>
      </c>
      <c r="D61" s="18">
        <f t="shared" ref="D61:N61" si="9">SUM(D62:D65)</f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57</v>
      </c>
      <c r="B62" s="19">
        <f t="shared" ref="B62:B65" si="10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62</v>
      </c>
      <c r="B67" s="19">
        <f t="shared" ref="B67:B68" si="12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9">
        <f t="shared" si="12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65</v>
      </c>
      <c r="B70" s="19">
        <f t="shared" ref="B70:B72" si="14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64966792.710000008</v>
      </c>
      <c r="D73" s="15">
        <f t="shared" si="15"/>
        <v>81045209.579999998</v>
      </c>
      <c r="E73" s="15">
        <f t="shared" si="15"/>
        <v>57839208.030000001</v>
      </c>
      <c r="F73" s="24">
        <v>91274029.099999994</v>
      </c>
      <c r="G73" s="24">
        <f t="shared" si="15"/>
        <v>85582742.760000005</v>
      </c>
      <c r="H73" s="15">
        <f t="shared" si="15"/>
        <v>67094060.239999987</v>
      </c>
      <c r="I73" s="15">
        <f t="shared" si="15"/>
        <v>0</v>
      </c>
      <c r="J73" s="15">
        <f t="shared" si="15"/>
        <v>0</v>
      </c>
      <c r="K73" s="15">
        <f t="shared" si="15"/>
        <v>0</v>
      </c>
      <c r="L73" s="15">
        <f t="shared" si="15"/>
        <v>0</v>
      </c>
      <c r="M73" s="15">
        <f t="shared" si="15"/>
        <v>0</v>
      </c>
      <c r="N73" s="15">
        <f t="shared" si="15"/>
        <v>0</v>
      </c>
    </row>
    <row r="74" spans="1:14" x14ac:dyDescent="0.25">
      <c r="A74" s="1" t="s">
        <v>68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78</v>
      </c>
      <c r="B85" s="16">
        <f>B73</f>
        <v>0</v>
      </c>
      <c r="C85" s="16">
        <f t="shared" ref="C85:N85" si="16">C73</f>
        <v>64966792.710000008</v>
      </c>
      <c r="D85" s="16">
        <f t="shared" si="16"/>
        <v>81045209.579999998</v>
      </c>
      <c r="E85" s="16">
        <f t="shared" si="16"/>
        <v>57839208.030000001</v>
      </c>
      <c r="F85" s="16">
        <v>91274029.099999994</v>
      </c>
      <c r="G85" s="16">
        <f t="shared" si="16"/>
        <v>85582742.760000005</v>
      </c>
      <c r="H85" s="16">
        <f t="shared" si="16"/>
        <v>67094060.239999987</v>
      </c>
      <c r="I85" s="16">
        <f t="shared" si="16"/>
        <v>0</v>
      </c>
      <c r="J85" s="16">
        <f t="shared" si="16"/>
        <v>0</v>
      </c>
      <c r="K85" s="16">
        <f t="shared" si="16"/>
        <v>0</v>
      </c>
      <c r="L85" s="16">
        <f t="shared" si="16"/>
        <v>0</v>
      </c>
      <c r="M85" s="16">
        <f t="shared" si="16"/>
        <v>0</v>
      </c>
      <c r="N85" s="16">
        <f t="shared" si="16"/>
        <v>0</v>
      </c>
    </row>
    <row r="86" spans="1:14" x14ac:dyDescent="0.25">
      <c r="A86" s="30" t="s">
        <v>95</v>
      </c>
    </row>
    <row r="87" spans="1:14" x14ac:dyDescent="0.25">
      <c r="A87" s="30" t="s">
        <v>97</v>
      </c>
    </row>
    <row r="88" spans="1:14" x14ac:dyDescent="0.25">
      <c r="A88" s="30" t="s">
        <v>96</v>
      </c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49" bottom="0.48" header="0.2" footer="0.2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2023-07-10T14:50:20Z</cp:lastPrinted>
  <dcterms:created xsi:type="dcterms:W3CDTF">2018-04-17T18:57:16Z</dcterms:created>
  <dcterms:modified xsi:type="dcterms:W3CDTF">2023-07-10T14:50:44Z</dcterms:modified>
</cp:coreProperties>
</file>