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3\PRESUPUESTO\"/>
    </mc:Choice>
  </mc:AlternateContent>
  <bookViews>
    <workbookView xWindow="0" yWindow="0" windowWidth="24000" windowHeight="9735"/>
  </bookViews>
  <sheets>
    <sheet name="VS" sheetId="6" r:id="rId1"/>
  </sheets>
  <definedNames>
    <definedName name="_xlnm.Print_Titles" localSheetId="0">VS!$1:$7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2" i="6" l="1"/>
  <c r="B71" i="6"/>
  <c r="B70" i="6"/>
  <c r="B68" i="6"/>
  <c r="B67" i="6"/>
  <c r="B65" i="6"/>
  <c r="B64" i="6"/>
  <c r="B63" i="6"/>
  <c r="B62" i="6"/>
  <c r="B60" i="6"/>
  <c r="B50" i="6"/>
  <c r="B49" i="6"/>
  <c r="B48" i="6"/>
  <c r="B47" i="6"/>
  <c r="B46" i="6"/>
  <c r="B45" i="6"/>
  <c r="B44" i="6"/>
  <c r="B42" i="6"/>
  <c r="C69" i="6"/>
  <c r="N69" i="6"/>
  <c r="M69" i="6"/>
  <c r="L69" i="6"/>
  <c r="K69" i="6"/>
  <c r="J69" i="6"/>
  <c r="I69" i="6"/>
  <c r="H69" i="6"/>
  <c r="G69" i="6"/>
  <c r="F69" i="6"/>
  <c r="E69" i="6"/>
  <c r="D69" i="6"/>
  <c r="N66" i="6"/>
  <c r="M66" i="6"/>
  <c r="L66" i="6"/>
  <c r="K66" i="6"/>
  <c r="J66" i="6"/>
  <c r="I66" i="6"/>
  <c r="H66" i="6"/>
  <c r="G66" i="6"/>
  <c r="F66" i="6"/>
  <c r="E66" i="6"/>
  <c r="D66" i="6"/>
  <c r="C66" i="6"/>
  <c r="N61" i="6"/>
  <c r="M61" i="6"/>
  <c r="L61" i="6"/>
  <c r="K61" i="6"/>
  <c r="J61" i="6"/>
  <c r="I61" i="6"/>
  <c r="H61" i="6"/>
  <c r="G61" i="6"/>
  <c r="F61" i="6"/>
  <c r="E61" i="6"/>
  <c r="D61" i="6"/>
  <c r="C61" i="6"/>
  <c r="N51" i="6"/>
  <c r="M51" i="6"/>
  <c r="L51" i="6"/>
  <c r="K51" i="6"/>
  <c r="J51" i="6"/>
  <c r="I51" i="6"/>
  <c r="H51" i="6"/>
  <c r="G51" i="6"/>
  <c r="F51" i="6"/>
  <c r="E51" i="6"/>
  <c r="D51" i="6"/>
  <c r="C51" i="6"/>
  <c r="N43" i="6"/>
  <c r="M43" i="6"/>
  <c r="L43" i="6"/>
  <c r="K43" i="6"/>
  <c r="J43" i="6"/>
  <c r="I43" i="6"/>
  <c r="H43" i="6"/>
  <c r="G43" i="6"/>
  <c r="F43" i="6"/>
  <c r="E43" i="6"/>
  <c r="D43" i="6"/>
  <c r="C43" i="6"/>
  <c r="N35" i="6"/>
  <c r="M35" i="6"/>
  <c r="L35" i="6"/>
  <c r="K35" i="6"/>
  <c r="J35" i="6"/>
  <c r="I35" i="6"/>
  <c r="H35" i="6"/>
  <c r="G35" i="6"/>
  <c r="F35" i="6"/>
  <c r="E35" i="6"/>
  <c r="D35" i="6"/>
  <c r="C35" i="6"/>
  <c r="N25" i="6"/>
  <c r="M25" i="6"/>
  <c r="L25" i="6"/>
  <c r="K25" i="6"/>
  <c r="J25" i="6"/>
  <c r="I25" i="6"/>
  <c r="H25" i="6"/>
  <c r="G25" i="6"/>
  <c r="F25" i="6"/>
  <c r="E25" i="6"/>
  <c r="D25" i="6"/>
  <c r="C25" i="6"/>
  <c r="N15" i="6"/>
  <c r="M15" i="6"/>
  <c r="L15" i="6"/>
  <c r="K15" i="6"/>
  <c r="J15" i="6"/>
  <c r="I15" i="6"/>
  <c r="H15" i="6"/>
  <c r="G15" i="6"/>
  <c r="F15" i="6"/>
  <c r="E15" i="6"/>
  <c r="C15" i="6"/>
  <c r="N9" i="6"/>
  <c r="M9" i="6"/>
  <c r="L9" i="6"/>
  <c r="K9" i="6"/>
  <c r="J9" i="6"/>
  <c r="I9" i="6"/>
  <c r="H9" i="6"/>
  <c r="G9" i="6"/>
  <c r="E9" i="6"/>
  <c r="D9" i="6"/>
  <c r="C9" i="6"/>
  <c r="B51" i="6"/>
  <c r="B69" i="6"/>
  <c r="B66" i="6"/>
  <c r="B61" i="6"/>
  <c r="J73" i="6"/>
  <c r="J85" i="6"/>
  <c r="B43" i="6"/>
  <c r="B35" i="6"/>
  <c r="B25" i="6"/>
  <c r="B15" i="6"/>
  <c r="E73" i="6"/>
  <c r="E85" i="6"/>
  <c r="H73" i="6"/>
  <c r="H85" i="6"/>
  <c r="N73" i="6"/>
  <c r="N85" i="6"/>
  <c r="F85" i="6"/>
  <c r="K73" i="6"/>
  <c r="K85" i="6"/>
  <c r="M73" i="6"/>
  <c r="M85" i="6"/>
  <c r="B9" i="6"/>
  <c r="I73" i="6"/>
  <c r="I85" i="6"/>
  <c r="C73" i="6"/>
  <c r="C85" i="6"/>
  <c r="D73" i="6"/>
  <c r="D85" i="6"/>
  <c r="L73" i="6"/>
  <c r="L85" i="6"/>
  <c r="G73" i="6"/>
  <c r="G85" i="6"/>
  <c r="B85" i="6"/>
</calcChain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<sst xmlns="http://schemas.openxmlformats.org/spreadsheetml/2006/main" count="104" uniqueCount="104">
  <si>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</si>
  <si>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</si>
  <si>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</si>
  <si>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</si>
  <si>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</si>
  <si>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</si>
  <si>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</si>
  <si>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</si>
  <si>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</si>
  <si>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</si>
  <si>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</si>
  <si>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</si>
  <si>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</si>
  <si>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</si>
  <si>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</si>
  <si>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</si>
  <si>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</si>
  <si>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</si>
  <si>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</si>
  <si>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</si>
  <si>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</si>
  <si>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</si>
  <si>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</si>
  <si>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</si>
  <si>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</si>
  <si>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</si>
  <si>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</si>
  <si>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</si>
  <si>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</si>
  <si>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</si>
  <si>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</si>
  <si>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</si>
  <si>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</si>
  <si>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</si>
  <si>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</si>
  <si>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</si>
  <si>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</si>
  <si>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</si>
  <si>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</si>
  <si>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</si>
  <si>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</si>
  <si>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</si>
  <si>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</si>
  <si>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</si>
  <si>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</si>
  <si>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</si>
  <si>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</si>
  <si>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</si>
  <si>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</si>
  <si>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</si>
  <si>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</si>
  <si>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</si>
  <si>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</si>
  <si>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</si>
  <si>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</si>
  <si>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</si>
  <si>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</si>
  <si>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</si>
  <si>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</si>
  <si>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</si>
  <si>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</si>
  <si>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</si>
  <si>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</si>
  <si>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</si>
  <si>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</si>
  <si>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</si>
  <si>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</si>
  <si>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</si>
  <si>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</si>
  <si>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</si>
  <si>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</si>
  <si>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</si>
  <si>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</si>
  <si>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</si>
  <si>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</si>
  <si>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</si>
  <si>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</si>
  <si>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</si>
  <si>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</si>
  <si>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</si>
  <si>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</si>
  <si>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</si>
  <si>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</si>
  <si>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</si>
  <si>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</si>
  <si>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</si>
  <si>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</si>
  <si>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</si>
  <si>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</si>
  <si>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</si>
  <si>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</si>
  <si>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</si>
  <si>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Ejecución de Gastos  VENTA SERVICIOS  /OTROS APORTES 2023.</t>
  </si>
  <si>
    <t>REGION    0.</t>
  </si>
  <si>
    <t>HOSPITAL DOCENTE UNIVERSITARIO DR. DARIO CONTRERAS.</t>
  </si>
  <si>
    <t>ASCESO A LA INFORMACION PUBLICAS.</t>
  </si>
  <si>
    <t>Enc. Depto. Administrativo y Financiero</t>
  </si>
  <si>
    <t>Licda. Yuliana Y. Nuñez Florentino</t>
  </si>
  <si>
    <t>Lic. Hector Binvenido Abreu Fabian</t>
  </si>
  <si>
    <t>Enc. Presupuesto</t>
  </si>
  <si>
    <t>Fuente:Sistema de informacion de la Gestion Financiera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</si>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</sst>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indent="2"/>
    </xf>
    <xf numFmtId="43" fontId="0" fillId="0" borderId="1" xfId="0" applyNumberFormat="1" applyBorder="1"/>
    <xf numFmtId="0" fontId="1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43" fontId="0" fillId="0" borderId="1" xfId="1" applyFont="1" applyBorder="1" applyAlignment="1">
      <alignment wrapText="1"/>
    </xf>
    <xf numFmtId="43" fontId="0" fillId="0" borderId="1" xfId="1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3" fontId="1" fillId="0" borderId="1" xfId="1" applyFont="1" applyBorder="1" applyAlignment="1">
      <alignment horizontal="left" wrapText="1"/>
    </xf>
    <xf numFmtId="43" fontId="1" fillId="2" borderId="1" xfId="1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164" fontId="1" fillId="2" borderId="1" xfId="0" applyNumberFormat="1" applyFont="1" applyFill="1" applyBorder="1" applyAlignment="1">
      <alignment horizontal="center" wrapText="1"/>
    </xf>
    <xf numFmtId="0" fontId="0" fillId="5" borderId="0" xfId="0" applyFill="1"/>
    <xf numFmtId="0" fontId="2" fillId="3" borderId="2" xfId="0" applyFont="1" applyFill="1" applyBorder="1" applyAlignment="1">
      <alignment horizontal="left" vertical="center" wrapText="1"/>
    </xf>
    <xf numFmtId="43" fontId="1" fillId="3" borderId="2" xfId="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center"/>
    </xf>
    <xf numFmtId="0" fontId="5" fillId="5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"/>
  <sheetViews>
    <sheetView tabSelected="1" topLeftCell="A82" zoomScale="82" zoomScaleNormal="82" workbookViewId="0">
      <selection activeCell="M102" sqref="M102"/>
    </sheetView>
  </sheetViews>
  <sheetFormatPr baseColWidth="10" defaultColWidth="9.140625" defaultRowHeight="15" x14ac:dyDescent="0.25"/>
  <cols>
    <col min="1" max="1" width="40" customWidth="1"/>
    <col min="2" max="2" width="16" customWidth="1"/>
    <col min="3" max="3" width="15" customWidth="1"/>
    <col min="4" max="4" width="16.7109375" customWidth="1"/>
    <col min="5" max="5" width="17" customWidth="1"/>
    <col min="6" max="6" width="15.42578125" customWidth="1"/>
    <col min="7" max="7" width="14.5703125" customWidth="1"/>
    <col min="8" max="8" width="14.28515625" bestFit="1" customWidth="1"/>
    <col min="9" max="10" width="15.42578125" customWidth="1"/>
    <col min="11" max="11" width="12.42578125" bestFit="1" customWidth="1"/>
    <col min="12" max="12" width="11.5703125" bestFit="1" customWidth="1"/>
    <col min="13" max="13" width="11.85546875" customWidth="1"/>
    <col min="14" max="14" width="12.7109375" bestFit="1" customWidth="1"/>
  </cols>
  <sheetData>
    <row r="1" spans="1:14" ht="18.75" x14ac:dyDescent="0.25">
      <c r="A1" s="32" t="s">
        <v>95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18.75" customHeight="1" x14ac:dyDescent="0.25">
      <c r="A2" s="32" t="s">
        <v>94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18.75" x14ac:dyDescent="0.25">
      <c r="A3" s="32" t="s">
        <v>93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ht="15.75" x14ac:dyDescent="0.25">
      <c r="A4" s="33" t="s">
        <v>92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4" x14ac:dyDescent="0.25">
      <c r="A5" s="34" t="s">
        <v>36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7" spans="1:14" ht="15.75" x14ac:dyDescent="0.25">
      <c r="A7" s="5" t="s">
        <v>0</v>
      </c>
      <c r="B7" s="6" t="s">
        <v>91</v>
      </c>
      <c r="C7" s="6" t="s">
        <v>79</v>
      </c>
      <c r="D7" s="6" t="s">
        <v>80</v>
      </c>
      <c r="E7" s="6" t="s">
        <v>81</v>
      </c>
      <c r="F7" s="21" t="s">
        <v>82</v>
      </c>
      <c r="G7" s="21" t="s">
        <v>83</v>
      </c>
      <c r="H7" s="6" t="s">
        <v>84</v>
      </c>
      <c r="I7" s="6" t="s">
        <v>85</v>
      </c>
      <c r="J7" s="6" t="s">
        <v>86</v>
      </c>
      <c r="K7" s="6" t="s">
        <v>87</v>
      </c>
      <c r="L7" s="6" t="s">
        <v>88</v>
      </c>
      <c r="M7" s="6" t="s">
        <v>89</v>
      </c>
      <c r="N7" s="6" t="s">
        <v>90</v>
      </c>
    </row>
    <row r="8" spans="1:14" x14ac:dyDescent="0.25">
      <c r="A8" s="1" t="s">
        <v>1</v>
      </c>
      <c r="B8" s="7"/>
      <c r="C8" s="7"/>
      <c r="D8" s="7"/>
      <c r="E8" s="7"/>
      <c r="F8" s="22"/>
      <c r="G8" s="22"/>
      <c r="H8" s="7"/>
      <c r="I8" s="7"/>
      <c r="J8" s="7"/>
      <c r="K8" s="7"/>
      <c r="L8" s="7"/>
      <c r="M8" s="7"/>
      <c r="N8" s="7"/>
    </row>
    <row r="9" spans="1:14" ht="30" x14ac:dyDescent="0.25">
      <c r="A9" s="4" t="s">
        <v>2</v>
      </c>
      <c r="B9" s="16">
        <f>SUM(C9:N9)</f>
        <v>165857103.90000001</v>
      </c>
      <c r="C9" s="17">
        <f>SUM(C10:C14)</f>
        <v>52553087.600000009</v>
      </c>
      <c r="D9" s="17">
        <f t="shared" ref="D9:N9" si="0">SUM(D10:D14)</f>
        <v>62944463.659999996</v>
      </c>
      <c r="E9" s="17">
        <f t="shared" si="0"/>
        <v>50359552.640000001</v>
      </c>
      <c r="F9" s="17"/>
      <c r="G9" s="17">
        <f t="shared" si="0"/>
        <v>0</v>
      </c>
      <c r="H9" s="17">
        <f t="shared" si="0"/>
        <v>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</row>
    <row r="10" spans="1:14" x14ac:dyDescent="0.25">
      <c r="A10" s="2" t="s">
        <v>3</v>
      </c>
      <c r="B10" s="18"/>
      <c r="C10" s="19">
        <v>50189951.950000003</v>
      </c>
      <c r="D10" s="19">
        <v>62807463.659999996</v>
      </c>
      <c r="E10" s="19">
        <v>50222552.640000001</v>
      </c>
      <c r="F10" s="19"/>
      <c r="G10" s="19"/>
      <c r="H10" s="8"/>
      <c r="I10" s="8"/>
      <c r="J10" s="8"/>
      <c r="K10" s="8"/>
      <c r="L10" s="8"/>
      <c r="M10" s="8"/>
      <c r="N10" s="8"/>
    </row>
    <row r="11" spans="1:14" x14ac:dyDescent="0.25">
      <c r="A11" s="2" t="s">
        <v>4</v>
      </c>
      <c r="B11" s="18"/>
      <c r="C11" s="19">
        <v>2123192.7000000002</v>
      </c>
      <c r="D11" s="19">
        <v>137000</v>
      </c>
      <c r="E11" s="19">
        <v>137000</v>
      </c>
      <c r="F11" s="19"/>
      <c r="G11" s="19"/>
      <c r="H11" s="8"/>
      <c r="I11" s="8"/>
      <c r="J11" s="8"/>
      <c r="K11" s="8"/>
      <c r="L11" s="8"/>
      <c r="M11" s="8"/>
      <c r="N11" s="8"/>
    </row>
    <row r="12" spans="1:14" ht="30" x14ac:dyDescent="0.25">
      <c r="A12" s="2" t="s">
        <v>37</v>
      </c>
      <c r="B12" s="18"/>
      <c r="C12" s="19"/>
      <c r="F12" s="19"/>
      <c r="G12" s="19"/>
      <c r="H12" s="8"/>
      <c r="I12" s="8"/>
      <c r="J12" s="8"/>
      <c r="K12" s="8"/>
      <c r="L12" s="8"/>
      <c r="M12" s="8"/>
      <c r="N12" s="8"/>
    </row>
    <row r="13" spans="1:14" ht="30" x14ac:dyDescent="0.25">
      <c r="A13" s="2" t="s">
        <v>5</v>
      </c>
      <c r="B13" s="18"/>
      <c r="C13" s="19"/>
      <c r="D13" s="19"/>
      <c r="E13" s="19"/>
      <c r="F13" s="19"/>
      <c r="G13" s="19"/>
      <c r="H13" s="8"/>
      <c r="I13" s="8"/>
      <c r="J13" s="8"/>
      <c r="K13" s="8"/>
      <c r="L13" s="8"/>
      <c r="M13" s="8"/>
      <c r="N13" s="8"/>
    </row>
    <row r="14" spans="1:14" ht="30" x14ac:dyDescent="0.25">
      <c r="A14" s="2" t="s">
        <v>6</v>
      </c>
      <c r="B14" s="18"/>
      <c r="C14" s="20">
        <v>239942.95</v>
      </c>
      <c r="D14" s="19"/>
      <c r="E14" s="19"/>
      <c r="F14" s="19"/>
      <c r="G14" s="19"/>
      <c r="H14" s="8"/>
      <c r="I14" s="8"/>
      <c r="J14" s="8"/>
      <c r="K14" s="8"/>
      <c r="L14" s="8"/>
      <c r="M14" s="8"/>
      <c r="N14" s="8"/>
    </row>
    <row r="15" spans="1:14" x14ac:dyDescent="0.25">
      <c r="A15" s="4" t="s">
        <v>7</v>
      </c>
      <c r="B15" s="16">
        <f>SUM(C15:N15)</f>
        <v>16257079.359999999</v>
      </c>
      <c r="C15" s="17">
        <f>SUM(C16:C24)</f>
        <v>1066902.52</v>
      </c>
      <c r="D15" s="17">
        <v>11873918.619999999</v>
      </c>
      <c r="E15" s="17">
        <f t="shared" ref="E15:N15" si="1">SUM(E16:E24)</f>
        <v>3316258.22</v>
      </c>
      <c r="F15" s="17">
        <f t="shared" si="1"/>
        <v>0</v>
      </c>
      <c r="G15" s="17">
        <f t="shared" si="1"/>
        <v>0</v>
      </c>
      <c r="H15" s="17">
        <f t="shared" si="1"/>
        <v>0</v>
      </c>
      <c r="I15" s="17">
        <f t="shared" si="1"/>
        <v>0</v>
      </c>
      <c r="J15" s="17">
        <f t="shared" si="1"/>
        <v>0</v>
      </c>
      <c r="K15" s="17">
        <f t="shared" si="1"/>
        <v>0</v>
      </c>
      <c r="L15" s="17">
        <f t="shared" si="1"/>
        <v>0</v>
      </c>
      <c r="M15" s="17">
        <f t="shared" si="1"/>
        <v>0</v>
      </c>
      <c r="N15" s="17">
        <f t="shared" si="1"/>
        <v>0</v>
      </c>
    </row>
    <row r="16" spans="1:14" x14ac:dyDescent="0.25">
      <c r="A16" s="2" t="s">
        <v>8</v>
      </c>
      <c r="B16" s="18"/>
      <c r="C16" s="19">
        <v>331931.28999999998</v>
      </c>
      <c r="D16" s="19">
        <v>1892459.31</v>
      </c>
      <c r="E16" s="19">
        <v>1892459.31</v>
      </c>
      <c r="F16" s="19"/>
      <c r="G16" s="19"/>
      <c r="H16" s="8"/>
      <c r="I16" s="8"/>
      <c r="J16" s="8"/>
      <c r="K16" s="8"/>
      <c r="L16" s="8"/>
      <c r="M16" s="8"/>
      <c r="N16" s="8"/>
    </row>
    <row r="17" spans="1:14" ht="30" x14ac:dyDescent="0.25">
      <c r="A17" s="2" t="s">
        <v>9</v>
      </c>
      <c r="B17" s="18"/>
      <c r="C17" s="19"/>
      <c r="D17" s="19"/>
      <c r="E17" s="19"/>
      <c r="F17" s="19"/>
      <c r="G17" s="19"/>
      <c r="H17" s="8"/>
      <c r="I17" s="8"/>
      <c r="J17" s="8"/>
      <c r="K17" s="8"/>
      <c r="L17" s="8"/>
      <c r="M17" s="8"/>
      <c r="N17" s="8"/>
    </row>
    <row r="18" spans="1:14" x14ac:dyDescent="0.25">
      <c r="A18" s="2" t="s">
        <v>10</v>
      </c>
      <c r="B18" s="18"/>
      <c r="C18" s="19"/>
      <c r="D18" s="19"/>
      <c r="E18" s="19"/>
      <c r="F18" s="19"/>
      <c r="G18" s="19"/>
      <c r="H18" s="8"/>
      <c r="I18" s="8"/>
      <c r="J18" s="8"/>
      <c r="K18" s="8"/>
      <c r="L18" s="8"/>
      <c r="M18" s="8"/>
      <c r="N18" s="8"/>
    </row>
    <row r="19" spans="1:14" ht="18" customHeight="1" x14ac:dyDescent="0.25">
      <c r="A19" s="2" t="s">
        <v>11</v>
      </c>
      <c r="B19" s="18"/>
      <c r="C19" s="19">
        <v>39023.96</v>
      </c>
      <c r="D19" s="19"/>
      <c r="E19" s="19"/>
      <c r="F19" s="19"/>
      <c r="G19" s="19"/>
      <c r="H19" s="8"/>
      <c r="I19" s="8"/>
      <c r="J19" s="8"/>
      <c r="K19" s="8"/>
      <c r="L19" s="8"/>
      <c r="M19" s="8"/>
      <c r="N19" s="8"/>
    </row>
    <row r="20" spans="1:14" x14ac:dyDescent="0.25">
      <c r="A20" s="2" t="s">
        <v>12</v>
      </c>
      <c r="B20" s="18"/>
      <c r="C20" s="19"/>
      <c r="D20" s="19"/>
      <c r="E20" s="19"/>
      <c r="F20" s="19"/>
      <c r="G20" s="19"/>
      <c r="H20" s="8"/>
      <c r="I20" s="8"/>
      <c r="J20" s="8"/>
      <c r="K20" s="8"/>
      <c r="L20" s="8"/>
      <c r="M20" s="8"/>
      <c r="N20" s="8"/>
    </row>
    <row r="21" spans="1:14" x14ac:dyDescent="0.25">
      <c r="A21" s="2" t="s">
        <v>13</v>
      </c>
      <c r="B21" s="18"/>
      <c r="C21" s="19"/>
      <c r="D21" s="19"/>
      <c r="E21" s="19"/>
      <c r="F21" s="19"/>
      <c r="G21" s="19"/>
      <c r="H21" s="8"/>
      <c r="I21" s="8"/>
      <c r="J21" s="8"/>
      <c r="K21" s="8"/>
      <c r="L21" s="8"/>
      <c r="M21" s="8"/>
      <c r="N21" s="8"/>
    </row>
    <row r="22" spans="1:14" ht="45" x14ac:dyDescent="0.25">
      <c r="A22" s="2" t="s">
        <v>14</v>
      </c>
      <c r="B22" s="18"/>
      <c r="C22" s="19">
        <v>675300.16</v>
      </c>
      <c r="D22" s="19">
        <v>8987732.4000000004</v>
      </c>
      <c r="E22" s="19">
        <v>153990</v>
      </c>
      <c r="F22" s="19"/>
      <c r="G22" s="19"/>
      <c r="H22" s="8"/>
      <c r="I22" s="8"/>
      <c r="J22" s="8"/>
      <c r="K22" s="8"/>
      <c r="L22" s="8"/>
      <c r="M22" s="8"/>
      <c r="N22" s="8"/>
    </row>
    <row r="23" spans="1:14" ht="30" x14ac:dyDescent="0.25">
      <c r="A23" s="2" t="s">
        <v>15</v>
      </c>
      <c r="B23" s="18"/>
      <c r="C23" s="19">
        <v>20647.11</v>
      </c>
      <c r="D23" s="19">
        <v>993726.91</v>
      </c>
      <c r="E23" s="19">
        <v>993726.91</v>
      </c>
      <c r="F23" s="19"/>
      <c r="G23" s="19"/>
      <c r="H23" s="8"/>
      <c r="I23" s="8"/>
      <c r="J23" s="8"/>
      <c r="K23" s="8"/>
      <c r="L23" s="8"/>
      <c r="M23" s="8"/>
      <c r="N23" s="8"/>
    </row>
    <row r="24" spans="1:14" ht="30" x14ac:dyDescent="0.25">
      <c r="A24" s="2" t="s">
        <v>38</v>
      </c>
      <c r="B24" s="18"/>
      <c r="C24" s="19"/>
      <c r="D24" s="19"/>
      <c r="E24" s="19">
        <v>276082</v>
      </c>
      <c r="F24" s="19"/>
      <c r="G24" s="19"/>
      <c r="H24" s="8"/>
      <c r="I24" s="8"/>
      <c r="J24" s="8"/>
      <c r="K24" s="8"/>
      <c r="L24" s="8"/>
      <c r="M24" s="8"/>
      <c r="N24" s="8"/>
    </row>
    <row r="25" spans="1:14" x14ac:dyDescent="0.25">
      <c r="A25" s="4" t="s">
        <v>16</v>
      </c>
      <c r="B25" s="16">
        <f>SUM(C25:N25)</f>
        <v>21452642.34</v>
      </c>
      <c r="C25" s="17">
        <f>SUM(C26:C34)</f>
        <v>11346802.59</v>
      </c>
      <c r="D25" s="17">
        <f t="shared" ref="D25:M25" si="2">SUM(D26:D34)</f>
        <v>6226827.2999999998</v>
      </c>
      <c r="E25" s="17">
        <f t="shared" si="2"/>
        <v>3879012.45</v>
      </c>
      <c r="F25" s="17">
        <f t="shared" si="2"/>
        <v>0</v>
      </c>
      <c r="G25" s="17">
        <f t="shared" si="2"/>
        <v>0</v>
      </c>
      <c r="H25" s="17">
        <f t="shared" si="2"/>
        <v>0</v>
      </c>
      <c r="I25" s="17">
        <f t="shared" si="2"/>
        <v>0</v>
      </c>
      <c r="J25" s="17">
        <f t="shared" si="2"/>
        <v>0</v>
      </c>
      <c r="K25" s="17">
        <f t="shared" si="2"/>
        <v>0</v>
      </c>
      <c r="L25" s="17">
        <f t="shared" si="2"/>
        <v>0</v>
      </c>
      <c r="M25" s="17">
        <f t="shared" si="2"/>
        <v>0</v>
      </c>
      <c r="N25" s="17">
        <f>SUM(N26:N34)</f>
        <v>0</v>
      </c>
    </row>
    <row r="26" spans="1:14" ht="30" x14ac:dyDescent="0.25">
      <c r="A26" s="2" t="s">
        <v>17</v>
      </c>
      <c r="B26" s="18"/>
      <c r="C26" s="19">
        <v>1313513.92</v>
      </c>
      <c r="D26" s="19">
        <v>133965</v>
      </c>
      <c r="E26" s="19">
        <v>606932.06000000006</v>
      </c>
      <c r="F26" s="19"/>
      <c r="G26" s="19"/>
      <c r="H26" s="8"/>
      <c r="I26" s="8"/>
      <c r="J26" s="8"/>
      <c r="K26" s="8"/>
      <c r="L26" s="8"/>
      <c r="M26" s="8"/>
      <c r="N26" s="8"/>
    </row>
    <row r="27" spans="1:14" x14ac:dyDescent="0.25">
      <c r="A27" s="2" t="s">
        <v>18</v>
      </c>
      <c r="B27" s="18"/>
      <c r="C27" s="19"/>
      <c r="D27" s="19">
        <v>649147.5</v>
      </c>
      <c r="E27" s="19"/>
      <c r="F27" s="19"/>
      <c r="G27" s="19"/>
      <c r="H27" s="8"/>
      <c r="I27" s="8"/>
      <c r="J27" s="8"/>
      <c r="K27" s="8"/>
      <c r="L27" s="8"/>
      <c r="M27" s="8"/>
      <c r="N27" s="8"/>
    </row>
    <row r="28" spans="1:14" ht="30" x14ac:dyDescent="0.25">
      <c r="A28" s="2" t="s">
        <v>19</v>
      </c>
      <c r="B28" s="18"/>
      <c r="C28" s="19">
        <v>804150.4</v>
      </c>
      <c r="D28" s="19"/>
      <c r="E28" s="19"/>
      <c r="F28" s="19"/>
      <c r="G28" s="19"/>
      <c r="H28" s="8"/>
      <c r="I28" s="8"/>
      <c r="J28" s="8"/>
      <c r="K28" s="8"/>
      <c r="L28" s="8"/>
      <c r="M28" s="8"/>
      <c r="N28" s="8"/>
    </row>
    <row r="29" spans="1:14" x14ac:dyDescent="0.25">
      <c r="A29" s="2" t="s">
        <v>20</v>
      </c>
      <c r="B29" s="18"/>
      <c r="C29" s="19">
        <v>2538000</v>
      </c>
      <c r="D29" s="19">
        <v>1344500</v>
      </c>
      <c r="E29" s="19"/>
      <c r="F29" s="19"/>
      <c r="G29" s="19"/>
      <c r="H29" s="8"/>
      <c r="I29" s="8"/>
      <c r="J29" s="8"/>
      <c r="K29" s="8"/>
      <c r="L29" s="8"/>
      <c r="M29" s="8"/>
      <c r="N29" s="8"/>
    </row>
    <row r="30" spans="1:14" ht="30" x14ac:dyDescent="0.25">
      <c r="A30" s="2" t="s">
        <v>21</v>
      </c>
      <c r="B30" s="18"/>
      <c r="C30" s="19">
        <v>51305</v>
      </c>
      <c r="D30" s="19"/>
      <c r="E30" s="19"/>
      <c r="F30" s="19"/>
      <c r="G30" s="19"/>
      <c r="H30" s="8"/>
      <c r="I30" s="8"/>
      <c r="J30" s="8"/>
      <c r="K30" s="8"/>
      <c r="L30" s="8"/>
      <c r="M30" s="8"/>
      <c r="N30" s="8"/>
    </row>
    <row r="31" spans="1:14" ht="30" x14ac:dyDescent="0.25">
      <c r="A31" s="2" t="s">
        <v>22</v>
      </c>
      <c r="B31" s="18"/>
      <c r="C31" s="19"/>
      <c r="D31" s="19"/>
      <c r="E31" s="19"/>
      <c r="F31" s="19"/>
      <c r="G31" s="19"/>
      <c r="H31" s="8"/>
      <c r="I31" s="8"/>
      <c r="J31" s="8"/>
      <c r="K31" s="8"/>
      <c r="L31" s="8"/>
      <c r="M31" s="8"/>
      <c r="N31" s="8"/>
    </row>
    <row r="32" spans="1:14" ht="30" x14ac:dyDescent="0.25">
      <c r="A32" s="2" t="s">
        <v>23</v>
      </c>
      <c r="B32" s="18"/>
      <c r="C32" s="19">
        <v>3810875.56</v>
      </c>
      <c r="D32" s="19">
        <v>726780</v>
      </c>
      <c r="E32" s="19">
        <v>325786.53999999998</v>
      </c>
      <c r="F32" s="19"/>
      <c r="G32" s="19"/>
      <c r="H32" s="8"/>
      <c r="I32" s="8"/>
      <c r="J32" s="8"/>
      <c r="K32" s="8"/>
      <c r="L32" s="8"/>
      <c r="M32" s="8"/>
      <c r="N32" s="8"/>
    </row>
    <row r="33" spans="1:14" ht="45" x14ac:dyDescent="0.25">
      <c r="A33" s="2" t="s">
        <v>39</v>
      </c>
      <c r="B33" s="18"/>
      <c r="C33" s="19"/>
      <c r="D33" s="19"/>
      <c r="E33" s="19"/>
      <c r="F33" s="19"/>
      <c r="G33" s="19"/>
      <c r="H33" s="8"/>
      <c r="I33" s="8"/>
      <c r="J33" s="8"/>
      <c r="K33" s="8"/>
      <c r="L33" s="8"/>
      <c r="M33" s="8"/>
      <c r="N33" s="8"/>
    </row>
    <row r="34" spans="1:14" x14ac:dyDescent="0.25">
      <c r="A34" s="2" t="s">
        <v>24</v>
      </c>
      <c r="B34" s="18"/>
      <c r="C34" s="19">
        <v>2828957.71</v>
      </c>
      <c r="D34" s="19">
        <v>3372434.8</v>
      </c>
      <c r="E34" s="19">
        <v>2946293.85</v>
      </c>
      <c r="F34" s="19"/>
      <c r="G34" s="19"/>
      <c r="H34" s="8"/>
      <c r="I34" s="8"/>
      <c r="J34" s="8"/>
      <c r="K34" s="8"/>
      <c r="L34" s="8"/>
      <c r="M34" s="8"/>
      <c r="N34" s="8"/>
    </row>
    <row r="35" spans="1:14" x14ac:dyDescent="0.25">
      <c r="A35" s="4" t="s">
        <v>25</v>
      </c>
      <c r="B35" s="16">
        <f>SUM(C35:N35)</f>
        <v>0</v>
      </c>
      <c r="C35" s="17">
        <f>SUM(C36:C42)</f>
        <v>0</v>
      </c>
      <c r="D35" s="17">
        <f t="shared" ref="D35:N35" si="3">SUM(D36:D42)</f>
        <v>0</v>
      </c>
      <c r="E35" s="17">
        <f t="shared" si="3"/>
        <v>0</v>
      </c>
      <c r="F35" s="17">
        <f t="shared" si="3"/>
        <v>0</v>
      </c>
      <c r="G35" s="17">
        <f t="shared" si="3"/>
        <v>0</v>
      </c>
      <c r="H35" s="17">
        <f t="shared" si="3"/>
        <v>0</v>
      </c>
      <c r="I35" s="17">
        <f t="shared" si="3"/>
        <v>0</v>
      </c>
      <c r="J35" s="17">
        <f t="shared" si="3"/>
        <v>0</v>
      </c>
      <c r="K35" s="17">
        <f t="shared" si="3"/>
        <v>0</v>
      </c>
      <c r="L35" s="17">
        <f t="shared" si="3"/>
        <v>0</v>
      </c>
      <c r="M35" s="17">
        <f t="shared" si="3"/>
        <v>0</v>
      </c>
      <c r="N35" s="17">
        <f t="shared" si="3"/>
        <v>0</v>
      </c>
    </row>
    <row r="36" spans="1:14" ht="30" x14ac:dyDescent="0.25">
      <c r="A36" s="2" t="s">
        <v>26</v>
      </c>
      <c r="B36" s="18"/>
      <c r="C36" s="8"/>
      <c r="D36" s="8"/>
      <c r="E36" s="8"/>
      <c r="F36" s="19"/>
      <c r="G36" s="19"/>
      <c r="H36" s="8"/>
      <c r="I36" s="8"/>
      <c r="J36" s="8"/>
      <c r="K36" s="8"/>
      <c r="L36" s="8"/>
      <c r="M36" s="8"/>
      <c r="N36" s="8"/>
    </row>
    <row r="37" spans="1:14" ht="30" x14ac:dyDescent="0.25">
      <c r="A37" s="2" t="s">
        <v>40</v>
      </c>
      <c r="B37" s="18"/>
      <c r="C37" s="8"/>
      <c r="D37" s="8"/>
      <c r="E37" s="8"/>
      <c r="F37" s="19"/>
      <c r="G37" s="19"/>
      <c r="H37" s="8"/>
      <c r="I37" s="8"/>
      <c r="J37" s="8"/>
      <c r="K37" s="8"/>
      <c r="L37" s="8"/>
      <c r="M37" s="8"/>
      <c r="N37" s="8"/>
    </row>
    <row r="38" spans="1:14" ht="30" x14ac:dyDescent="0.25">
      <c r="A38" s="2" t="s">
        <v>41</v>
      </c>
      <c r="B38" s="18"/>
      <c r="C38" s="8"/>
      <c r="D38" s="8"/>
      <c r="E38" s="8"/>
      <c r="F38" s="19"/>
      <c r="G38" s="19"/>
      <c r="H38" s="8"/>
      <c r="I38" s="8"/>
      <c r="J38" s="8"/>
      <c r="K38" s="8"/>
      <c r="L38" s="8"/>
      <c r="M38" s="8"/>
      <c r="N38" s="8"/>
    </row>
    <row r="39" spans="1:14" ht="30" x14ac:dyDescent="0.25">
      <c r="A39" s="2" t="s">
        <v>42</v>
      </c>
      <c r="B39" s="18"/>
      <c r="C39" s="8"/>
      <c r="D39" s="8"/>
      <c r="E39" s="8"/>
      <c r="F39" s="19"/>
      <c r="G39" s="19"/>
      <c r="H39" s="8"/>
      <c r="I39" s="8"/>
      <c r="J39" s="8"/>
      <c r="K39" s="8"/>
      <c r="L39" s="8"/>
      <c r="M39" s="8"/>
      <c r="N39" s="8"/>
    </row>
    <row r="40" spans="1:14" ht="30" x14ac:dyDescent="0.25">
      <c r="A40" s="2" t="s">
        <v>43</v>
      </c>
      <c r="B40" s="18"/>
      <c r="C40" s="8"/>
      <c r="D40" s="8"/>
      <c r="E40" s="8"/>
      <c r="F40" s="19"/>
      <c r="G40" s="19"/>
      <c r="H40" s="8"/>
      <c r="I40" s="8"/>
      <c r="J40" s="8"/>
      <c r="K40" s="8"/>
      <c r="L40" s="8"/>
      <c r="M40" s="8"/>
      <c r="N40" s="8"/>
    </row>
    <row r="41" spans="1:14" ht="30" x14ac:dyDescent="0.25">
      <c r="A41" s="2" t="s">
        <v>27</v>
      </c>
      <c r="B41" s="18"/>
      <c r="C41" s="8"/>
      <c r="D41" s="8"/>
      <c r="E41" s="8"/>
      <c r="F41" s="19"/>
      <c r="G41" s="19"/>
      <c r="H41" s="8"/>
      <c r="I41" s="8"/>
      <c r="J41" s="8"/>
      <c r="K41" s="8"/>
      <c r="L41" s="8"/>
      <c r="M41" s="8"/>
      <c r="N41" s="8"/>
    </row>
    <row r="42" spans="1:14" ht="30" x14ac:dyDescent="0.25">
      <c r="A42" s="2" t="s">
        <v>44</v>
      </c>
      <c r="B42" s="18">
        <f t="shared" ref="B42" si="4">SUM(C42:N42)</f>
        <v>0</v>
      </c>
      <c r="C42" s="8"/>
      <c r="D42" s="8"/>
      <c r="E42" s="8"/>
      <c r="F42" s="19"/>
      <c r="G42" s="19"/>
      <c r="H42" s="8"/>
      <c r="I42" s="8"/>
      <c r="J42" s="8"/>
      <c r="K42" s="8"/>
      <c r="L42" s="8"/>
      <c r="M42" s="8"/>
      <c r="N42" s="8"/>
    </row>
    <row r="43" spans="1:14" x14ac:dyDescent="0.25">
      <c r="A43" s="4" t="s">
        <v>45</v>
      </c>
      <c r="B43" s="16">
        <f>SUM(C43:N43)</f>
        <v>0</v>
      </c>
      <c r="C43" s="17">
        <f>SUM(C44:C50)</f>
        <v>0</v>
      </c>
      <c r="D43" s="17">
        <f t="shared" ref="D43:N43" si="5">SUM(D44:D50)</f>
        <v>0</v>
      </c>
      <c r="E43" s="17">
        <f t="shared" si="5"/>
        <v>0</v>
      </c>
      <c r="F43" s="17">
        <f t="shared" si="5"/>
        <v>0</v>
      </c>
      <c r="G43" s="17">
        <f t="shared" si="5"/>
        <v>0</v>
      </c>
      <c r="H43" s="17">
        <f t="shared" si="5"/>
        <v>0</v>
      </c>
      <c r="I43" s="17">
        <f t="shared" si="5"/>
        <v>0</v>
      </c>
      <c r="J43" s="17">
        <f t="shared" si="5"/>
        <v>0</v>
      </c>
      <c r="K43" s="17">
        <f t="shared" si="5"/>
        <v>0</v>
      </c>
      <c r="L43" s="17">
        <f t="shared" si="5"/>
        <v>0</v>
      </c>
      <c r="M43" s="17">
        <f t="shared" si="5"/>
        <v>0</v>
      </c>
      <c r="N43" s="17">
        <f t="shared" si="5"/>
        <v>0</v>
      </c>
    </row>
    <row r="44" spans="1:14" ht="30" x14ac:dyDescent="0.25">
      <c r="A44" s="2" t="s">
        <v>46</v>
      </c>
      <c r="B44" s="18">
        <f t="shared" ref="B44:B49" si="6">SUM(C44:N44)</f>
        <v>0</v>
      </c>
      <c r="C44" s="8"/>
      <c r="D44" s="8"/>
      <c r="E44" s="8"/>
      <c r="F44" s="19"/>
      <c r="G44" s="19"/>
      <c r="H44" s="8"/>
      <c r="I44" s="8"/>
      <c r="J44" s="8"/>
      <c r="K44" s="8"/>
      <c r="L44" s="8"/>
      <c r="M44" s="8"/>
      <c r="N44" s="8"/>
    </row>
    <row r="45" spans="1:14" ht="30" x14ac:dyDescent="0.25">
      <c r="A45" s="2" t="s">
        <v>47</v>
      </c>
      <c r="B45" s="18">
        <f t="shared" si="6"/>
        <v>0</v>
      </c>
      <c r="C45" s="8"/>
      <c r="D45" s="8"/>
      <c r="E45" s="8"/>
      <c r="F45" s="19"/>
      <c r="G45" s="19"/>
      <c r="H45" s="8"/>
      <c r="I45" s="8"/>
      <c r="J45" s="8"/>
      <c r="K45" s="8"/>
      <c r="L45" s="8"/>
      <c r="M45" s="8"/>
      <c r="N45" s="8"/>
    </row>
    <row r="46" spans="1:14" ht="30" x14ac:dyDescent="0.25">
      <c r="A46" s="2" t="s">
        <v>48</v>
      </c>
      <c r="B46" s="18">
        <f t="shared" si="6"/>
        <v>0</v>
      </c>
      <c r="C46" s="8"/>
      <c r="D46" s="8"/>
      <c r="E46" s="8"/>
      <c r="F46" s="19"/>
      <c r="G46" s="19"/>
      <c r="H46" s="8"/>
      <c r="I46" s="8"/>
      <c r="J46" s="8"/>
      <c r="K46" s="8"/>
      <c r="L46" s="8"/>
      <c r="M46" s="8"/>
      <c r="N46" s="8"/>
    </row>
    <row r="47" spans="1:14" ht="30" x14ac:dyDescent="0.25">
      <c r="A47" s="2" t="s">
        <v>49</v>
      </c>
      <c r="B47" s="18">
        <f t="shared" si="6"/>
        <v>0</v>
      </c>
      <c r="C47" s="8"/>
      <c r="D47" s="8"/>
      <c r="E47" s="8"/>
      <c r="F47" s="19"/>
      <c r="G47" s="19"/>
      <c r="H47" s="8"/>
      <c r="I47" s="8"/>
      <c r="J47" s="8"/>
      <c r="K47" s="8"/>
      <c r="L47" s="8"/>
      <c r="M47" s="8"/>
      <c r="N47" s="8"/>
    </row>
    <row r="48" spans="1:14" ht="30" x14ac:dyDescent="0.25">
      <c r="A48" s="2" t="s">
        <v>50</v>
      </c>
      <c r="B48" s="18">
        <f t="shared" si="6"/>
        <v>0</v>
      </c>
      <c r="C48" s="8"/>
      <c r="D48" s="8"/>
      <c r="E48" s="8"/>
      <c r="F48" s="19"/>
      <c r="G48" s="19"/>
      <c r="H48" s="8"/>
      <c r="I48" s="8"/>
      <c r="J48" s="8"/>
      <c r="K48" s="8"/>
      <c r="L48" s="8"/>
      <c r="M48" s="8"/>
      <c r="N48" s="8"/>
    </row>
    <row r="49" spans="1:14" ht="30" x14ac:dyDescent="0.25">
      <c r="A49" s="2" t="s">
        <v>51</v>
      </c>
      <c r="B49" s="18">
        <f t="shared" si="6"/>
        <v>0</v>
      </c>
      <c r="C49" s="8"/>
      <c r="D49" s="8"/>
      <c r="E49" s="8"/>
      <c r="F49" s="19"/>
      <c r="G49" s="19"/>
      <c r="H49" s="8"/>
      <c r="I49" s="8"/>
      <c r="J49" s="8"/>
      <c r="K49" s="8"/>
      <c r="L49" s="8"/>
      <c r="M49" s="8"/>
      <c r="N49" s="8"/>
    </row>
    <row r="50" spans="1:14" ht="30" x14ac:dyDescent="0.25">
      <c r="A50" s="2" t="s">
        <v>52</v>
      </c>
      <c r="B50" s="18">
        <f>SUM(C50:N50)</f>
        <v>0</v>
      </c>
      <c r="C50" s="8"/>
      <c r="D50" s="8"/>
      <c r="E50" s="8"/>
      <c r="F50" s="19"/>
      <c r="G50" s="19"/>
      <c r="H50" s="8"/>
      <c r="I50" s="8"/>
      <c r="J50" s="8"/>
      <c r="K50" s="8"/>
      <c r="L50" s="8"/>
      <c r="M50" s="8"/>
      <c r="N50" s="8"/>
    </row>
    <row r="51" spans="1:14" ht="30" x14ac:dyDescent="0.25">
      <c r="A51" s="4" t="s">
        <v>28</v>
      </c>
      <c r="B51" s="16">
        <f>SUM(C51:N51)</f>
        <v>284384.71999999997</v>
      </c>
      <c r="C51" s="17">
        <f>SUM(C52:C60)</f>
        <v>0</v>
      </c>
      <c r="D51" s="17">
        <f t="shared" ref="D51:N51" si="7">SUM(D52:D60)</f>
        <v>0</v>
      </c>
      <c r="E51" s="17">
        <f t="shared" si="7"/>
        <v>284384.71999999997</v>
      </c>
      <c r="F51" s="17">
        <f t="shared" si="7"/>
        <v>0</v>
      </c>
      <c r="G51" s="17">
        <f t="shared" si="7"/>
        <v>0</v>
      </c>
      <c r="H51" s="17">
        <f t="shared" si="7"/>
        <v>0</v>
      </c>
      <c r="I51" s="17">
        <f t="shared" si="7"/>
        <v>0</v>
      </c>
      <c r="J51" s="17">
        <f t="shared" si="7"/>
        <v>0</v>
      </c>
      <c r="K51" s="17">
        <f t="shared" si="7"/>
        <v>0</v>
      </c>
      <c r="L51" s="17">
        <f t="shared" si="7"/>
        <v>0</v>
      </c>
      <c r="M51" s="17">
        <f t="shared" si="7"/>
        <v>0</v>
      </c>
      <c r="N51" s="17">
        <f t="shared" si="7"/>
        <v>0</v>
      </c>
    </row>
    <row r="52" spans="1:14" x14ac:dyDescent="0.25">
      <c r="A52" s="2" t="s">
        <v>29</v>
      </c>
      <c r="B52" s="18"/>
      <c r="C52" s="19"/>
      <c r="D52" s="19"/>
      <c r="E52" s="19">
        <v>284384.71999999997</v>
      </c>
      <c r="F52" s="19"/>
      <c r="G52" s="19"/>
      <c r="H52" s="8"/>
      <c r="I52" s="8"/>
      <c r="J52" s="8"/>
      <c r="K52" s="8"/>
      <c r="L52" s="8"/>
      <c r="M52" s="8"/>
      <c r="N52" s="8"/>
    </row>
    <row r="53" spans="1:14" ht="30" x14ac:dyDescent="0.25">
      <c r="A53" s="2" t="s">
        <v>30</v>
      </c>
      <c r="B53" s="18"/>
      <c r="C53" s="19"/>
      <c r="D53" s="19"/>
      <c r="E53" s="19"/>
      <c r="F53" s="19"/>
      <c r="G53" s="19"/>
      <c r="H53" s="8"/>
      <c r="I53" s="8"/>
      <c r="J53" s="8"/>
      <c r="K53" s="8"/>
      <c r="L53" s="8"/>
      <c r="M53" s="8"/>
      <c r="N53" s="8"/>
    </row>
    <row r="54" spans="1:14" ht="30" x14ac:dyDescent="0.25">
      <c r="A54" s="2" t="s">
        <v>31</v>
      </c>
      <c r="B54" s="18"/>
      <c r="C54" s="19"/>
      <c r="D54" s="19"/>
      <c r="E54" s="19"/>
      <c r="F54" s="19"/>
      <c r="G54" s="19"/>
      <c r="H54" s="8"/>
      <c r="I54" s="8"/>
      <c r="J54" s="8"/>
      <c r="K54" s="8"/>
      <c r="L54" s="8"/>
      <c r="M54" s="8"/>
      <c r="N54" s="8"/>
    </row>
    <row r="55" spans="1:14" ht="30" x14ac:dyDescent="0.25">
      <c r="A55" s="2" t="s">
        <v>32</v>
      </c>
      <c r="B55" s="18"/>
      <c r="C55" s="19"/>
      <c r="D55" s="19"/>
      <c r="E55" s="19"/>
      <c r="F55" s="19"/>
      <c r="G55" s="19"/>
      <c r="H55" s="8"/>
      <c r="I55" s="8"/>
      <c r="J55" s="8"/>
      <c r="K55" s="8"/>
      <c r="L55" s="8"/>
      <c r="M55" s="8"/>
      <c r="N55" s="8"/>
    </row>
    <row r="56" spans="1:14" ht="30" x14ac:dyDescent="0.25">
      <c r="A56" s="2" t="s">
        <v>33</v>
      </c>
      <c r="B56" s="18"/>
      <c r="C56" s="19"/>
      <c r="D56" s="19"/>
      <c r="E56" s="19"/>
      <c r="F56" s="19"/>
      <c r="G56" s="19"/>
      <c r="H56" s="8"/>
      <c r="I56" s="8"/>
      <c r="J56" s="8"/>
      <c r="K56" s="8"/>
      <c r="L56" s="8"/>
      <c r="M56" s="8"/>
      <c r="N56" s="8"/>
    </row>
    <row r="57" spans="1:14" ht="30" x14ac:dyDescent="0.25">
      <c r="A57" s="2" t="s">
        <v>53</v>
      </c>
      <c r="B57" s="18"/>
      <c r="C57" s="8"/>
      <c r="D57" s="8"/>
      <c r="E57" s="8"/>
      <c r="F57" s="19"/>
      <c r="G57" s="19"/>
      <c r="H57" s="8"/>
      <c r="I57" s="8"/>
      <c r="J57" s="8"/>
      <c r="K57" s="8"/>
      <c r="L57" s="8"/>
      <c r="M57" s="8"/>
      <c r="N57" s="8"/>
    </row>
    <row r="58" spans="1:14" ht="30" x14ac:dyDescent="0.25">
      <c r="A58" s="2" t="s">
        <v>54</v>
      </c>
      <c r="B58" s="18"/>
      <c r="C58" s="8"/>
      <c r="D58" s="8"/>
      <c r="E58" s="8"/>
      <c r="F58" s="19"/>
      <c r="G58" s="19"/>
      <c r="H58" s="8"/>
      <c r="I58" s="8"/>
      <c r="J58" s="8"/>
      <c r="K58" s="8"/>
      <c r="L58" s="8"/>
      <c r="M58" s="8"/>
      <c r="N58" s="8"/>
    </row>
    <row r="59" spans="1:14" x14ac:dyDescent="0.25">
      <c r="A59" s="2" t="s">
        <v>34</v>
      </c>
      <c r="B59" s="18"/>
      <c r="C59" s="8"/>
      <c r="D59" s="8"/>
      <c r="E59" s="8"/>
      <c r="F59" s="19"/>
      <c r="G59" s="19"/>
      <c r="H59" s="8"/>
      <c r="I59" s="8"/>
      <c r="J59" s="8"/>
      <c r="K59" s="8"/>
      <c r="L59" s="8"/>
      <c r="M59" s="8"/>
      <c r="N59" s="8"/>
    </row>
    <row r="60" spans="1:14" ht="45" x14ac:dyDescent="0.25">
      <c r="A60" s="2" t="s">
        <v>55</v>
      </c>
      <c r="B60" s="18">
        <f t="shared" ref="B60" si="8">SUM(C60:N60)</f>
        <v>0</v>
      </c>
      <c r="C60" s="8"/>
      <c r="D60" s="8"/>
      <c r="E60" s="8"/>
      <c r="F60" s="19"/>
      <c r="G60" s="19"/>
      <c r="H60" s="8"/>
      <c r="I60" s="8"/>
      <c r="J60" s="8"/>
      <c r="K60" s="8"/>
      <c r="L60" s="8"/>
      <c r="M60" s="8"/>
      <c r="N60" s="8"/>
    </row>
    <row r="61" spans="1:14" x14ac:dyDescent="0.25">
      <c r="A61" s="4" t="s">
        <v>56</v>
      </c>
      <c r="B61" s="16">
        <f>SUM(C61:N61)</f>
        <v>0</v>
      </c>
      <c r="C61" s="17">
        <f>SUM(C62:C65)</f>
        <v>0</v>
      </c>
      <c r="D61" s="17">
        <f t="shared" ref="D61:N61" si="9">SUM(D62:D65)</f>
        <v>0</v>
      </c>
      <c r="E61" s="17">
        <f t="shared" si="9"/>
        <v>0</v>
      </c>
      <c r="F61" s="17">
        <f t="shared" si="9"/>
        <v>0</v>
      </c>
      <c r="G61" s="17">
        <f t="shared" si="9"/>
        <v>0</v>
      </c>
      <c r="H61" s="17">
        <f t="shared" si="9"/>
        <v>0</v>
      </c>
      <c r="I61" s="17">
        <f t="shared" si="9"/>
        <v>0</v>
      </c>
      <c r="J61" s="17">
        <f t="shared" si="9"/>
        <v>0</v>
      </c>
      <c r="K61" s="17">
        <f t="shared" si="9"/>
        <v>0</v>
      </c>
      <c r="L61" s="17">
        <f t="shared" si="9"/>
        <v>0</v>
      </c>
      <c r="M61" s="17">
        <f t="shared" si="9"/>
        <v>0</v>
      </c>
      <c r="N61" s="17">
        <f t="shared" si="9"/>
        <v>0</v>
      </c>
    </row>
    <row r="62" spans="1:14" x14ac:dyDescent="0.25">
      <c r="A62" s="2" t="s">
        <v>57</v>
      </c>
      <c r="B62" s="18">
        <f t="shared" ref="B62:B65" si="10">SUM(C62:N62)</f>
        <v>0</v>
      </c>
      <c r="C62" s="8"/>
      <c r="D62" s="8"/>
      <c r="E62" s="8"/>
      <c r="F62" s="19"/>
      <c r="G62" s="19"/>
      <c r="H62" s="8"/>
      <c r="I62" s="8"/>
      <c r="J62" s="8"/>
      <c r="K62" s="8"/>
      <c r="L62" s="8"/>
      <c r="M62" s="8"/>
      <c r="N62" s="8"/>
    </row>
    <row r="63" spans="1:14" x14ac:dyDescent="0.25">
      <c r="A63" s="2" t="s">
        <v>58</v>
      </c>
      <c r="B63" s="18">
        <f t="shared" si="10"/>
        <v>0</v>
      </c>
      <c r="C63" s="8"/>
      <c r="D63" s="8"/>
      <c r="E63" s="8"/>
      <c r="F63" s="19"/>
      <c r="G63" s="19"/>
      <c r="H63" s="8"/>
      <c r="I63" s="8"/>
      <c r="J63" s="8"/>
      <c r="K63" s="8"/>
      <c r="L63" s="8"/>
      <c r="M63" s="8"/>
      <c r="N63" s="8"/>
    </row>
    <row r="64" spans="1:14" ht="30" x14ac:dyDescent="0.25">
      <c r="A64" s="2" t="s">
        <v>59</v>
      </c>
      <c r="B64" s="18">
        <f t="shared" si="10"/>
        <v>0</v>
      </c>
      <c r="C64" s="8"/>
      <c r="D64" s="8"/>
      <c r="E64" s="8"/>
      <c r="F64" s="19"/>
      <c r="G64" s="19"/>
      <c r="H64" s="8"/>
      <c r="I64" s="8"/>
      <c r="J64" s="8"/>
      <c r="K64" s="8"/>
      <c r="L64" s="8"/>
      <c r="M64" s="8"/>
      <c r="N64" s="8"/>
    </row>
    <row r="65" spans="1:14" ht="45" x14ac:dyDescent="0.25">
      <c r="A65" s="2" t="s">
        <v>60</v>
      </c>
      <c r="B65" s="18">
        <f t="shared" si="10"/>
        <v>0</v>
      </c>
      <c r="C65" s="8"/>
      <c r="D65" s="8"/>
      <c r="E65" s="8"/>
      <c r="F65" s="19"/>
      <c r="G65" s="19"/>
      <c r="H65" s="8"/>
      <c r="I65" s="8"/>
      <c r="J65" s="8"/>
      <c r="K65" s="8"/>
      <c r="L65" s="8"/>
      <c r="M65" s="8"/>
      <c r="N65" s="8"/>
    </row>
    <row r="66" spans="1:14" ht="30" x14ac:dyDescent="0.25">
      <c r="A66" s="4" t="s">
        <v>61</v>
      </c>
      <c r="B66" s="16">
        <f>SUM(C66:N66)</f>
        <v>0</v>
      </c>
      <c r="C66" s="17">
        <f>SUM(C67:C68)</f>
        <v>0</v>
      </c>
      <c r="D66" s="17">
        <f t="shared" ref="D66:N66" si="11">SUM(D67:D68)</f>
        <v>0</v>
      </c>
      <c r="E66" s="17">
        <f t="shared" si="11"/>
        <v>0</v>
      </c>
      <c r="F66" s="17">
        <f t="shared" si="11"/>
        <v>0</v>
      </c>
      <c r="G66" s="17">
        <f t="shared" si="11"/>
        <v>0</v>
      </c>
      <c r="H66" s="17">
        <f t="shared" si="11"/>
        <v>0</v>
      </c>
      <c r="I66" s="17">
        <f t="shared" si="11"/>
        <v>0</v>
      </c>
      <c r="J66" s="17">
        <f t="shared" si="11"/>
        <v>0</v>
      </c>
      <c r="K66" s="17">
        <f t="shared" si="11"/>
        <v>0</v>
      </c>
      <c r="L66" s="17">
        <f t="shared" si="11"/>
        <v>0</v>
      </c>
      <c r="M66" s="17">
        <f t="shared" si="11"/>
        <v>0</v>
      </c>
      <c r="N66" s="17">
        <f t="shared" si="11"/>
        <v>0</v>
      </c>
    </row>
    <row r="67" spans="1:14" x14ac:dyDescent="0.25">
      <c r="A67" s="2" t="s">
        <v>62</v>
      </c>
      <c r="B67" s="18">
        <f t="shared" ref="B67:B68" si="12">SUM(C67:N67)</f>
        <v>0</v>
      </c>
      <c r="C67" s="8"/>
      <c r="D67" s="8"/>
      <c r="E67" s="8"/>
      <c r="F67" s="19"/>
      <c r="G67" s="19"/>
      <c r="H67" s="8"/>
      <c r="I67" s="8"/>
      <c r="J67" s="8"/>
      <c r="K67" s="8"/>
      <c r="L67" s="8"/>
      <c r="M67" s="8"/>
      <c r="N67" s="8"/>
    </row>
    <row r="68" spans="1:14" ht="30" x14ac:dyDescent="0.25">
      <c r="A68" s="2" t="s">
        <v>63</v>
      </c>
      <c r="B68" s="18">
        <f t="shared" si="12"/>
        <v>0</v>
      </c>
      <c r="C68" s="8"/>
      <c r="D68" s="8"/>
      <c r="E68" s="8"/>
      <c r="F68" s="19"/>
      <c r="G68" s="19"/>
      <c r="H68" s="8"/>
      <c r="I68" s="8"/>
      <c r="J68" s="8"/>
      <c r="K68" s="8"/>
      <c r="L68" s="8"/>
      <c r="M68" s="8"/>
      <c r="N68" s="8"/>
    </row>
    <row r="69" spans="1:14" x14ac:dyDescent="0.25">
      <c r="A69" s="4" t="s">
        <v>64</v>
      </c>
      <c r="B69" s="16">
        <f>SUM(C69:N69)</f>
        <v>0</v>
      </c>
      <c r="C69" s="17">
        <f>SUM(C70:C72)</f>
        <v>0</v>
      </c>
      <c r="D69" s="17">
        <f t="shared" ref="D69:N69" si="13">SUM(D70:D72)</f>
        <v>0</v>
      </c>
      <c r="E69" s="17">
        <f t="shared" si="13"/>
        <v>0</v>
      </c>
      <c r="F69" s="17">
        <f t="shared" si="13"/>
        <v>0</v>
      </c>
      <c r="G69" s="17">
        <f t="shared" si="13"/>
        <v>0</v>
      </c>
      <c r="H69" s="17">
        <f t="shared" si="13"/>
        <v>0</v>
      </c>
      <c r="I69" s="17">
        <f t="shared" si="13"/>
        <v>0</v>
      </c>
      <c r="J69" s="17">
        <f t="shared" si="13"/>
        <v>0</v>
      </c>
      <c r="K69" s="17">
        <f t="shared" si="13"/>
        <v>0</v>
      </c>
      <c r="L69" s="17">
        <f t="shared" si="13"/>
        <v>0</v>
      </c>
      <c r="M69" s="17">
        <f t="shared" si="13"/>
        <v>0</v>
      </c>
      <c r="N69" s="17">
        <f t="shared" si="13"/>
        <v>0</v>
      </c>
    </row>
    <row r="70" spans="1:14" ht="30" x14ac:dyDescent="0.25">
      <c r="A70" s="2" t="s">
        <v>65</v>
      </c>
      <c r="B70" s="18">
        <f t="shared" ref="B70:B72" si="14">SUM(C70:N70)</f>
        <v>0</v>
      </c>
      <c r="C70" s="8"/>
      <c r="D70" s="8"/>
      <c r="E70" s="8"/>
      <c r="F70" s="19"/>
      <c r="G70" s="19"/>
      <c r="H70" s="8"/>
      <c r="I70" s="8"/>
      <c r="J70" s="8"/>
      <c r="K70" s="8"/>
      <c r="L70" s="8"/>
      <c r="M70" s="8"/>
      <c r="N70" s="8"/>
    </row>
    <row r="71" spans="1:14" ht="30" x14ac:dyDescent="0.25">
      <c r="A71" s="2" t="s">
        <v>66</v>
      </c>
      <c r="B71" s="18">
        <f t="shared" si="14"/>
        <v>0</v>
      </c>
      <c r="C71" s="8"/>
      <c r="D71" s="8"/>
      <c r="E71" s="8"/>
      <c r="F71" s="19"/>
      <c r="G71" s="19"/>
      <c r="H71" s="8"/>
      <c r="I71" s="8"/>
      <c r="J71" s="8"/>
      <c r="K71" s="8"/>
      <c r="L71" s="8"/>
      <c r="M71" s="8"/>
      <c r="N71" s="8"/>
    </row>
    <row r="72" spans="1:14" ht="30" x14ac:dyDescent="0.25">
      <c r="A72" s="2" t="s">
        <v>67</v>
      </c>
      <c r="B72" s="18">
        <f t="shared" si="14"/>
        <v>0</v>
      </c>
      <c r="C72" s="8"/>
      <c r="D72" s="8"/>
      <c r="E72" s="8"/>
      <c r="F72" s="19"/>
      <c r="G72" s="19"/>
      <c r="H72" s="8"/>
      <c r="I72" s="8"/>
      <c r="J72" s="8"/>
      <c r="K72" s="8"/>
      <c r="L72" s="8"/>
      <c r="M72" s="8"/>
      <c r="N72" s="8"/>
    </row>
    <row r="73" spans="1:14" x14ac:dyDescent="0.25">
      <c r="A73" s="12" t="s">
        <v>35</v>
      </c>
      <c r="B73" s="14"/>
      <c r="C73" s="14">
        <f t="shared" ref="C73:N73" si="15">C9+C15+C25+C35+C43+C51+C61+C66+C69</f>
        <v>64966792.710000008</v>
      </c>
      <c r="D73" s="14">
        <f t="shared" si="15"/>
        <v>81045209.579999998</v>
      </c>
      <c r="E73" s="14">
        <f t="shared" si="15"/>
        <v>57839208.030000001</v>
      </c>
      <c r="F73" s="23"/>
      <c r="G73" s="23">
        <f t="shared" si="15"/>
        <v>0</v>
      </c>
      <c r="H73" s="14">
        <f t="shared" si="15"/>
        <v>0</v>
      </c>
      <c r="I73" s="14">
        <f t="shared" si="15"/>
        <v>0</v>
      </c>
      <c r="J73" s="14">
        <f t="shared" si="15"/>
        <v>0</v>
      </c>
      <c r="K73" s="14">
        <f t="shared" si="15"/>
        <v>0</v>
      </c>
      <c r="L73" s="14">
        <f t="shared" si="15"/>
        <v>0</v>
      </c>
      <c r="M73" s="14">
        <f t="shared" si="15"/>
        <v>0</v>
      </c>
      <c r="N73" s="14">
        <f t="shared" si="15"/>
        <v>0</v>
      </c>
    </row>
    <row r="74" spans="1:14" x14ac:dyDescent="0.25">
      <c r="A74" s="1" t="s">
        <v>68</v>
      </c>
      <c r="B74" s="11"/>
      <c r="C74" s="11"/>
      <c r="D74" s="11"/>
      <c r="E74" s="11"/>
      <c r="F74" s="24"/>
      <c r="G74" s="24"/>
      <c r="H74" s="11"/>
      <c r="I74" s="11"/>
      <c r="J74" s="11"/>
      <c r="K74" s="11"/>
      <c r="L74" s="11"/>
      <c r="M74" s="11"/>
      <c r="N74" s="11"/>
    </row>
    <row r="75" spans="1:14" ht="30" x14ac:dyDescent="0.25">
      <c r="A75" s="1" t="s">
        <v>69</v>
      </c>
      <c r="B75" s="9"/>
      <c r="C75" s="11"/>
      <c r="D75" s="3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1:14" ht="30" x14ac:dyDescent="0.25">
      <c r="A76" s="2" t="s">
        <v>70</v>
      </c>
      <c r="B76" s="9"/>
      <c r="C76" s="10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</row>
    <row r="77" spans="1:14" ht="30" x14ac:dyDescent="0.25">
      <c r="A77" s="2" t="s">
        <v>71</v>
      </c>
      <c r="B77" s="9"/>
      <c r="C77" s="10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</row>
    <row r="78" spans="1:14" x14ac:dyDescent="0.25">
      <c r="A78" s="1" t="s">
        <v>72</v>
      </c>
      <c r="B78" s="9"/>
      <c r="C78" s="11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</row>
    <row r="79" spans="1:14" ht="30" x14ac:dyDescent="0.25">
      <c r="A79" s="2" t="s">
        <v>73</v>
      </c>
      <c r="B79" s="9"/>
      <c r="C79" s="10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1:14" ht="30" x14ac:dyDescent="0.25">
      <c r="A80" s="2" t="s">
        <v>74</v>
      </c>
      <c r="B80" s="9"/>
      <c r="C80" s="10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 spans="1:14" ht="30" x14ac:dyDescent="0.25">
      <c r="A81" s="1" t="s">
        <v>75</v>
      </c>
      <c r="B81" s="9"/>
      <c r="C81" s="11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</row>
    <row r="82" spans="1:14" ht="30" x14ac:dyDescent="0.25">
      <c r="A82" s="2" t="s">
        <v>76</v>
      </c>
      <c r="B82" s="9"/>
      <c r="C82" s="10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1:14" x14ac:dyDescent="0.25">
      <c r="A83" s="12" t="s">
        <v>77</v>
      </c>
      <c r="B83" s="13"/>
      <c r="C83" s="13"/>
      <c r="D83" s="13"/>
      <c r="E83" s="13"/>
      <c r="F83" s="25"/>
      <c r="G83" s="25"/>
      <c r="H83" s="13"/>
      <c r="I83" s="13"/>
      <c r="J83" s="13"/>
      <c r="K83" s="13"/>
      <c r="L83" s="13"/>
      <c r="M83" s="13"/>
      <c r="N83" s="13"/>
    </row>
    <row r="84" spans="1:14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</row>
    <row r="85" spans="1:14" ht="31.5" x14ac:dyDescent="0.25">
      <c r="A85" s="27" t="s">
        <v>78</v>
      </c>
      <c r="B85" s="28">
        <f>B73</f>
        <v>0</v>
      </c>
      <c r="C85" s="28">
        <f t="shared" ref="C85:N85" si="16">C73</f>
        <v>64966792.710000008</v>
      </c>
      <c r="D85" s="28">
        <f t="shared" si="16"/>
        <v>81045209.579999998</v>
      </c>
      <c r="E85" s="28">
        <f t="shared" si="16"/>
        <v>57839208.030000001</v>
      </c>
      <c r="F85" s="28">
        <f t="shared" si="16"/>
        <v>0</v>
      </c>
      <c r="G85" s="15">
        <f t="shared" si="16"/>
        <v>0</v>
      </c>
      <c r="H85" s="15">
        <f t="shared" si="16"/>
        <v>0</v>
      </c>
      <c r="I85" s="15">
        <f t="shared" si="16"/>
        <v>0</v>
      </c>
      <c r="J85" s="15">
        <f t="shared" si="16"/>
        <v>0</v>
      </c>
      <c r="K85" s="15">
        <f t="shared" si="16"/>
        <v>0</v>
      </c>
      <c r="L85" s="15">
        <f t="shared" si="16"/>
        <v>0</v>
      </c>
      <c r="M85" s="15">
        <f t="shared" si="16"/>
        <v>0</v>
      </c>
      <c r="N85" s="15">
        <f t="shared" si="16"/>
        <v>0</v>
      </c>
    </row>
    <row r="86" spans="1:14" ht="18" customHeight="1" x14ac:dyDescent="0.25">
      <c r="A86" s="35" t="s">
        <v>100</v>
      </c>
      <c r="B86" s="35"/>
      <c r="C86" s="35"/>
      <c r="D86" s="35"/>
      <c r="E86" s="35"/>
      <c r="F86" s="35"/>
      <c r="G86" s="26"/>
      <c r="H86" s="26"/>
      <c r="I86" s="26"/>
      <c r="J86" s="26"/>
      <c r="K86" s="26"/>
      <c r="L86" s="26"/>
      <c r="M86" s="26"/>
      <c r="N86" s="26"/>
    </row>
    <row r="87" spans="1:14" ht="15.75" customHeight="1" x14ac:dyDescent="0.25">
      <c r="A87" s="35" t="s">
        <v>101</v>
      </c>
      <c r="B87" s="35"/>
      <c r="C87" s="35"/>
      <c r="D87" s="35"/>
      <c r="E87" s="35"/>
      <c r="F87" s="35"/>
      <c r="G87" s="26"/>
      <c r="H87" s="26"/>
      <c r="I87" s="26"/>
      <c r="J87" s="26"/>
      <c r="K87" s="26"/>
      <c r="L87" s="26"/>
      <c r="M87" s="26"/>
      <c r="N87" s="26"/>
    </row>
    <row r="88" spans="1:14" ht="28.5" customHeight="1" x14ac:dyDescent="0.25">
      <c r="A88" s="36" t="s">
        <v>102</v>
      </c>
      <c r="B88" s="36"/>
      <c r="C88" s="36"/>
      <c r="D88" s="36"/>
      <c r="E88" s="36"/>
      <c r="F88" s="36"/>
      <c r="G88" s="26"/>
      <c r="H88" s="26"/>
      <c r="I88" s="26"/>
      <c r="J88" s="26"/>
      <c r="K88" s="26"/>
      <c r="L88" s="26"/>
      <c r="M88" s="26"/>
      <c r="N88" s="26"/>
    </row>
    <row r="89" spans="1:14" ht="51.75" customHeight="1" x14ac:dyDescent="0.25">
      <c r="A89" s="35" t="s">
        <v>103</v>
      </c>
      <c r="B89" s="35"/>
      <c r="C89" s="35"/>
      <c r="D89" s="35"/>
      <c r="E89" s="35"/>
      <c r="F89" s="35"/>
      <c r="G89" s="26"/>
      <c r="H89" s="26"/>
      <c r="I89" s="26"/>
      <c r="J89" s="26"/>
      <c r="K89" s="26"/>
      <c r="L89" s="26"/>
      <c r="M89" s="26"/>
      <c r="N89" s="26"/>
    </row>
    <row r="90" spans="1:14" x14ac:dyDescent="0.2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</row>
    <row r="91" spans="1:14" x14ac:dyDescent="0.2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</row>
    <row r="92" spans="1:14" x14ac:dyDescent="0.2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</row>
    <row r="93" spans="1:14" x14ac:dyDescent="0.2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</row>
    <row r="94" spans="1:14" x14ac:dyDescent="0.2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</row>
    <row r="95" spans="1:14" x14ac:dyDescent="0.2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</row>
    <row r="96" spans="1:14" x14ac:dyDescent="0.2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</row>
    <row r="97" spans="1:14" x14ac:dyDescent="0.2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</row>
    <row r="98" spans="1:14" ht="18.75" x14ac:dyDescent="0.25">
      <c r="A98" s="26"/>
      <c r="B98" s="31" t="s">
        <v>97</v>
      </c>
      <c r="C98" s="30"/>
      <c r="D98" s="30"/>
      <c r="E98" s="26"/>
      <c r="F98" s="26"/>
      <c r="G98" s="26"/>
      <c r="H98" s="31" t="s">
        <v>98</v>
      </c>
      <c r="I98" s="30"/>
      <c r="J98" s="30"/>
      <c r="K98" s="26"/>
      <c r="L98" s="26"/>
      <c r="M98" s="26"/>
      <c r="N98" s="26"/>
    </row>
    <row r="99" spans="1:14" x14ac:dyDescent="0.25">
      <c r="A99" s="26"/>
      <c r="B99" s="29" t="s">
        <v>96</v>
      </c>
      <c r="C99" s="30"/>
      <c r="D99" s="30"/>
      <c r="E99" s="26"/>
      <c r="F99" s="26"/>
      <c r="G99" s="26"/>
      <c r="H99" s="30" t="s">
        <v>99</v>
      </c>
      <c r="I99" s="30"/>
      <c r="J99" s="30"/>
      <c r="K99" s="26"/>
      <c r="L99" s="26"/>
      <c r="M99" s="26"/>
      <c r="N99" s="26"/>
    </row>
  </sheetData>
  <mergeCells count="13">
    <mergeCell ref="B99:D99"/>
    <mergeCell ref="B98:D98"/>
    <mergeCell ref="H98:J98"/>
    <mergeCell ref="H99:J99"/>
    <mergeCell ref="A1:N1"/>
    <mergeCell ref="A2:N2"/>
    <mergeCell ref="A3:N3"/>
    <mergeCell ref="A4:N4"/>
    <mergeCell ref="A5:N5"/>
    <mergeCell ref="A86:F86"/>
    <mergeCell ref="A87:F87"/>
    <mergeCell ref="A88:F88"/>
    <mergeCell ref="A89:F89"/>
  </mergeCells>
  <pageMargins left="0.23622047244094491" right="0.23622047244094491" top="0.74803149606299213" bottom="0.74803149606299213" header="0.31496062992125984" footer="0.31496062992125984"/>
  <pageSetup paperSize="5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VS</vt:lpstr>
      <vt:lpstr>VS!Títulos_a_imprimir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ORTOPEDIA EM DARIO C</cp:lastModifiedBy>
  <cp:lastPrinted>2023-04-14T20:31:02Z</cp:lastPrinted>
  <dcterms:created xsi:type="dcterms:W3CDTF">2018-04-17T18:57:16Z</dcterms:created>
  <dcterms:modified xsi:type="dcterms:W3CDTF">2023-04-14T20:31:21Z</dcterms:modified>
</cp:coreProperties>
</file>