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PRESUPUESTO\"/>
    </mc:Choice>
  </mc:AlternateContent>
  <bookViews>
    <workbookView xWindow="0" yWindow="0" windowWidth="24000" windowHeight="9735"/>
  </bookViews>
  <sheets>
    <sheet name="VS" sheetId="6" r:id="rId1"/>
    <sheet name="Hoja1" sheetId="7" r:id="rId2"/>
  </sheets>
  <definedNames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6" l="1"/>
  <c r="B72" i="6"/>
  <c r="B71" i="6"/>
  <c r="B70" i="6"/>
  <c r="B68" i="6"/>
  <c r="B67" i="6"/>
  <c r="B65" i="6"/>
  <c r="B64" i="6"/>
  <c r="B63" i="6"/>
  <c r="B62" i="6"/>
  <c r="B60" i="6"/>
  <c r="B59" i="6"/>
  <c r="B58" i="6"/>
  <c r="B56" i="6"/>
  <c r="B55" i="6"/>
  <c r="B54" i="6"/>
  <c r="B53" i="6"/>
  <c r="B52" i="6"/>
  <c r="B50" i="6"/>
  <c r="B49" i="6"/>
  <c r="B48" i="6"/>
  <c r="B47" i="6"/>
  <c r="B46" i="6"/>
  <c r="B45" i="6"/>
  <c r="B44" i="6"/>
  <c r="B42" i="6"/>
  <c r="B41" i="6"/>
  <c r="B40" i="6"/>
  <c r="B39" i="6"/>
  <c r="B38" i="6"/>
  <c r="B37" i="6"/>
  <c r="B36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4" i="6"/>
  <c r="B13" i="6"/>
  <c r="B12" i="6"/>
  <c r="B11" i="6"/>
  <c r="B10" i="6"/>
  <c r="C69" i="6"/>
  <c r="H69" i="6"/>
  <c r="G69" i="6"/>
  <c r="F69" i="6"/>
  <c r="E69" i="6"/>
  <c r="D69" i="6"/>
  <c r="H66" i="6"/>
  <c r="G66" i="6"/>
  <c r="F66" i="6"/>
  <c r="E66" i="6"/>
  <c r="D66" i="6"/>
  <c r="C66" i="6"/>
  <c r="H61" i="6"/>
  <c r="G61" i="6"/>
  <c r="F61" i="6"/>
  <c r="E61" i="6"/>
  <c r="D61" i="6"/>
  <c r="C61" i="6"/>
  <c r="H51" i="6"/>
  <c r="G51" i="6"/>
  <c r="F51" i="6"/>
  <c r="E51" i="6"/>
  <c r="D51" i="6"/>
  <c r="C51" i="6"/>
  <c r="H43" i="6"/>
  <c r="G43" i="6"/>
  <c r="F43" i="6"/>
  <c r="E43" i="6"/>
  <c r="D43" i="6"/>
  <c r="C43" i="6"/>
  <c r="H35" i="6"/>
  <c r="G35" i="6"/>
  <c r="F35" i="6"/>
  <c r="E35" i="6"/>
  <c r="D35" i="6"/>
  <c r="C35" i="6"/>
  <c r="H25" i="6"/>
  <c r="G25" i="6"/>
  <c r="F25" i="6"/>
  <c r="E25" i="6"/>
  <c r="D25" i="6"/>
  <c r="C25" i="6"/>
  <c r="H15" i="6"/>
  <c r="G15" i="6"/>
  <c r="F15" i="6"/>
  <c r="E15" i="6"/>
  <c r="D15" i="6"/>
  <c r="C15" i="6"/>
  <c r="H9" i="6"/>
  <c r="G9" i="6"/>
  <c r="E9" i="6"/>
  <c r="D9" i="6"/>
  <c r="C9" i="6"/>
  <c r="B51" i="6" l="1"/>
  <c r="B69" i="6"/>
  <c r="B66" i="6"/>
  <c r="B61" i="6"/>
  <c r="B43" i="6"/>
  <c r="B35" i="6"/>
  <c r="B25" i="6"/>
  <c r="B15" i="6"/>
  <c r="E73" i="6"/>
  <c r="E85" i="6" s="1"/>
  <c r="H73" i="6"/>
  <c r="H85" i="6" s="1"/>
  <c r="F73" i="6"/>
  <c r="F85" i="6" s="1"/>
  <c r="B9" i="6"/>
  <c r="C73" i="6"/>
  <c r="C85" i="6" s="1"/>
  <c r="D73" i="6"/>
  <c r="D85" i="6" s="1"/>
  <c r="G73" i="6"/>
  <c r="G85" i="6" s="1"/>
  <c r="B73" i="6" l="1"/>
  <c r="B85" i="6" s="1"/>
</calcChain>
</file>

<file path=xl/sharedStrings.xml><?xml version="1.0" encoding="utf-8"?>
<sst xmlns="http://schemas.openxmlformats.org/spreadsheetml/2006/main" count="91" uniqueCount="91">
  <si>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</si>
  <si>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</si>
  <si>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</si>
  <si>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</si>
  <si>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</si>
  <si>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</si>
  <si>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</si>
  <si>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</si>
  <si>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</si>
  <si>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</si>
  <si>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</si>
  <si>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</si>
  <si>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</si>
  <si>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</si>
  <si>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</si>
  <si>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</si>
  <si>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</si>
  <si>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</si>
  <si>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</si>
  <si>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</si>
  <si>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</si>
  <si>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</si>
  <si>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</si>
  <si>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</si>
  <si>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</si>
  <si>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</si>
  <si>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</si>
  <si>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</si>
  <si>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</si>
  <si>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</si>
  <si>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</si>
  <si>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</si>
  <si>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</si>
  <si>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</si>
  <si>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</si>
  <si>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</si>
  <si>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</si>
  <si>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</si>
  <si>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</si>
  <si>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</si>
  <si>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</si>
  <si>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</si>
  <si>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</si>
  <si>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</si>
  <si>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</si>
  <si>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</si>
  <si>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</si>
  <si>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</si>
  <si>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</si>
  <si>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</si>
  <si>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</si>
  <si>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</si>
  <si>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</si>
  <si>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</si>
  <si>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</si>
  <si>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</si>
  <si>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</si>
  <si>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</si>
  <si>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</si>
  <si>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</si>
  <si>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</si>
  <si>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</si>
  <si>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</si>
  <si>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</si>
  <si>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</si>
  <si>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</si>
  <si>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</si>
  <si>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</si>
  <si>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</si>
  <si>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</si>
  <si>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</si>
  <si>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</si>
  <si>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</si>
  <si>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</si>
  <si>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</si>
  <si>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</si>
  <si>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</si>
  <si>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</si>
  <si>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</si>
  <si>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</si>
  <si>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</si>
  <si>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</si>
  <si>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</si>
  <si>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</si>
  <si>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</si>
  <si>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</si>
  <si>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</si>
  <si>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</si>
  <si>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SERVICIO NACIONAL DE SALUD</t>
  </si>
  <si>
    <t>HOSPITAL TRAUMATOLOGICO DR. DARIO CONTRERAS</t>
  </si>
  <si>
    <t>EJECUCION PRESUPUESTARIA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</si>
</sst>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0" fillId="0" borderId="1" xfId="0" applyNumberFormat="1" applyBorder="1"/>
    <xf numFmtId="0" fontId="3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"/>
  <sheetViews>
    <sheetView tabSelected="1" topLeftCell="A91" zoomScale="82" zoomScaleNormal="82" workbookViewId="0">
      <selection activeCell="K4" sqref="K4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3.7109375" customWidth="1"/>
    <col min="4" max="4" width="16.7109375" customWidth="1"/>
    <col min="5" max="5" width="17" customWidth="1"/>
    <col min="6" max="6" width="15.42578125" style="20" customWidth="1"/>
    <col min="7" max="7" width="14.5703125" style="20" customWidth="1"/>
    <col min="8" max="8" width="14.28515625" bestFit="1" customWidth="1"/>
  </cols>
  <sheetData>
    <row r="1" spans="1:8" ht="18.75" x14ac:dyDescent="0.25">
      <c r="A1" s="29"/>
      <c r="B1" s="29"/>
      <c r="C1" s="29"/>
      <c r="D1" s="29"/>
      <c r="E1" s="29"/>
      <c r="F1" s="29"/>
      <c r="G1" s="29"/>
      <c r="H1" s="29"/>
    </row>
    <row r="2" spans="1:8" ht="33.75" x14ac:dyDescent="0.25">
      <c r="A2" s="30" t="s">
        <v>88</v>
      </c>
      <c r="B2" s="30"/>
      <c r="C2" s="30"/>
      <c r="D2" s="30"/>
      <c r="E2" s="30"/>
      <c r="F2" s="30"/>
      <c r="G2" s="30"/>
      <c r="H2" s="30"/>
    </row>
    <row r="3" spans="1:8" ht="21" x14ac:dyDescent="0.25">
      <c r="A3" s="31" t="s">
        <v>89</v>
      </c>
      <c r="B3" s="31"/>
      <c r="C3" s="31"/>
      <c r="D3" s="31"/>
      <c r="E3" s="31"/>
      <c r="F3" s="31"/>
      <c r="G3" s="31"/>
      <c r="H3" s="31"/>
    </row>
    <row r="4" spans="1:8" ht="18.75" x14ac:dyDescent="0.25">
      <c r="A4" s="29" t="s">
        <v>90</v>
      </c>
      <c r="B4" s="29"/>
      <c r="C4" s="29"/>
      <c r="D4" s="29"/>
      <c r="E4" s="29"/>
      <c r="F4" s="29"/>
      <c r="G4" s="29"/>
      <c r="H4" s="29"/>
    </row>
    <row r="5" spans="1:8" x14ac:dyDescent="0.25">
      <c r="A5" s="32"/>
      <c r="B5" s="32"/>
      <c r="C5" s="32"/>
      <c r="D5" s="32"/>
      <c r="E5" s="32"/>
      <c r="F5" s="32"/>
      <c r="G5" s="32"/>
      <c r="H5" s="32"/>
    </row>
    <row r="6" spans="1:8" x14ac:dyDescent="0.25">
      <c r="A6" s="33"/>
      <c r="B6" s="33"/>
      <c r="C6" s="33"/>
      <c r="D6" s="33"/>
      <c r="E6" s="33"/>
      <c r="F6" s="34"/>
      <c r="G6" s="34"/>
      <c r="H6" s="33"/>
    </row>
    <row r="7" spans="1:8" ht="15.75" x14ac:dyDescent="0.25">
      <c r="A7" s="2" t="s">
        <v>0</v>
      </c>
      <c r="B7" s="3" t="s">
        <v>87</v>
      </c>
      <c r="C7" s="3" t="s">
        <v>78</v>
      </c>
      <c r="D7" s="3" t="s">
        <v>79</v>
      </c>
      <c r="E7" s="3" t="s">
        <v>80</v>
      </c>
      <c r="F7" s="22" t="s">
        <v>81</v>
      </c>
      <c r="G7" s="22" t="s">
        <v>82</v>
      </c>
      <c r="H7" s="3" t="s">
        <v>83</v>
      </c>
    </row>
    <row r="8" spans="1:8" x14ac:dyDescent="0.25">
      <c r="A8" s="4" t="s">
        <v>1</v>
      </c>
      <c r="B8" s="5"/>
      <c r="C8" s="5"/>
      <c r="D8" s="5"/>
      <c r="E8" s="5"/>
      <c r="F8" s="23"/>
      <c r="G8" s="23"/>
      <c r="H8" s="5"/>
    </row>
    <row r="9" spans="1:8" ht="30" x14ac:dyDescent="0.25">
      <c r="A9" s="1" t="s">
        <v>2</v>
      </c>
      <c r="B9" s="16">
        <f>SUM(C9:H9)</f>
        <v>282520644.17000002</v>
      </c>
      <c r="C9" s="17">
        <f>SUM(C10:C14)</f>
        <v>12459.62</v>
      </c>
      <c r="D9" s="17">
        <f t="shared" ref="D9:H9" si="0">SUM(D10:D14)</f>
        <v>5087428.1400000006</v>
      </c>
      <c r="E9" s="17">
        <f t="shared" si="0"/>
        <v>168967193.46000001</v>
      </c>
      <c r="F9" s="17">
        <v>57132158.159999996</v>
      </c>
      <c r="G9" s="17">
        <f t="shared" si="0"/>
        <v>2311676.85</v>
      </c>
      <c r="H9" s="17">
        <f t="shared" si="0"/>
        <v>49009727.940000005</v>
      </c>
    </row>
    <row r="10" spans="1:8" x14ac:dyDescent="0.25">
      <c r="A10" s="6" t="s">
        <v>3</v>
      </c>
      <c r="B10" s="18">
        <f>SUM(C10:H10)</f>
        <v>250589536.81</v>
      </c>
      <c r="C10" s="19">
        <v>12459.62</v>
      </c>
      <c r="D10" s="19">
        <v>4169183.7</v>
      </c>
      <c r="E10" s="19">
        <v>148789260.08000001</v>
      </c>
      <c r="F10" s="19">
        <v>47117810.189999998</v>
      </c>
      <c r="G10" s="19">
        <v>1894405.55</v>
      </c>
      <c r="H10" s="7">
        <v>48606417.670000002</v>
      </c>
    </row>
    <row r="11" spans="1:8" x14ac:dyDescent="0.25">
      <c r="A11" s="6" t="s">
        <v>4</v>
      </c>
      <c r="B11" s="18">
        <f>SUM(C11:H11)</f>
        <v>2586224.33</v>
      </c>
      <c r="C11" s="19"/>
      <c r="D11" s="19">
        <v>300274.33</v>
      </c>
      <c r="E11" s="19">
        <v>127000</v>
      </c>
      <c r="F11" s="19">
        <v>1904950</v>
      </c>
      <c r="G11" s="19">
        <v>127000</v>
      </c>
      <c r="H11" s="7">
        <v>127000</v>
      </c>
    </row>
    <row r="12" spans="1:8" ht="30" x14ac:dyDescent="0.25">
      <c r="A12" s="6" t="s">
        <v>36</v>
      </c>
      <c r="B12" s="18">
        <f>SUM(C12:H12)</f>
        <v>7766726.1600000001</v>
      </c>
      <c r="C12" s="19"/>
      <c r="D12" s="20"/>
      <c r="E12" s="20"/>
      <c r="F12" s="19">
        <v>7766726.1600000001</v>
      </c>
      <c r="G12" s="19"/>
      <c r="H12" s="7"/>
    </row>
    <row r="13" spans="1:8" ht="30" x14ac:dyDescent="0.25">
      <c r="A13" s="6" t="s">
        <v>5</v>
      </c>
      <c r="B13" s="18">
        <f>SUM(C13:H13)</f>
        <v>49500</v>
      </c>
      <c r="C13" s="19"/>
      <c r="D13" s="19"/>
      <c r="E13" s="19"/>
      <c r="F13" s="19">
        <v>49500</v>
      </c>
      <c r="G13" s="19"/>
      <c r="H13" s="7"/>
    </row>
    <row r="14" spans="1:8" ht="30" x14ac:dyDescent="0.25">
      <c r="A14" s="6" t="s">
        <v>6</v>
      </c>
      <c r="B14" s="18">
        <f>SUM(C14:H14)</f>
        <v>21528656.869999997</v>
      </c>
      <c r="C14" s="21"/>
      <c r="D14" s="19">
        <v>617970.11</v>
      </c>
      <c r="E14" s="19">
        <v>20050933.379999999</v>
      </c>
      <c r="F14" s="19">
        <v>293171.81</v>
      </c>
      <c r="G14" s="19">
        <v>290271.3</v>
      </c>
      <c r="H14" s="7">
        <v>276310.27</v>
      </c>
    </row>
    <row r="15" spans="1:8" x14ac:dyDescent="0.25">
      <c r="A15" s="1" t="s">
        <v>7</v>
      </c>
      <c r="B15" s="16">
        <f>SUM(C15:H15)</f>
        <v>8602418.959999999</v>
      </c>
      <c r="C15" s="17">
        <f>SUM(C16:C24)</f>
        <v>982114.56</v>
      </c>
      <c r="D15" s="17">
        <f t="shared" ref="D15:H15" si="1">SUM(D16:D24)</f>
        <v>1701394.1299999997</v>
      </c>
      <c r="E15" s="17">
        <f t="shared" si="1"/>
        <v>1221281.99</v>
      </c>
      <c r="F15" s="17">
        <f t="shared" si="1"/>
        <v>2488085.4300000002</v>
      </c>
      <c r="G15" s="17">
        <f t="shared" si="1"/>
        <v>2061800.07</v>
      </c>
      <c r="H15" s="17">
        <f t="shared" si="1"/>
        <v>147742.78</v>
      </c>
    </row>
    <row r="16" spans="1:8" x14ac:dyDescent="0.25">
      <c r="A16" s="6" t="s">
        <v>8</v>
      </c>
      <c r="B16" s="18">
        <f>SUM(C16:H16)</f>
        <v>1903724.4</v>
      </c>
      <c r="C16" s="19">
        <v>478242.03</v>
      </c>
      <c r="D16" s="19">
        <v>508193.41</v>
      </c>
      <c r="E16" s="19"/>
      <c r="F16" s="19">
        <v>683288.96</v>
      </c>
      <c r="G16" s="19">
        <v>234000</v>
      </c>
      <c r="H16" s="7"/>
    </row>
    <row r="17" spans="1:8" ht="30" x14ac:dyDescent="0.25">
      <c r="A17" s="6" t="s">
        <v>9</v>
      </c>
      <c r="B17" s="18">
        <f>SUM(C17:H17)</f>
        <v>3982074.6</v>
      </c>
      <c r="C17" s="19">
        <v>490631.6</v>
      </c>
      <c r="D17" s="19">
        <v>824053</v>
      </c>
      <c r="E17" s="19">
        <v>856090</v>
      </c>
      <c r="F17" s="19">
        <v>856090</v>
      </c>
      <c r="G17" s="19">
        <v>955210</v>
      </c>
      <c r="H17" s="7"/>
    </row>
    <row r="18" spans="1:8" x14ac:dyDescent="0.25">
      <c r="A18" s="6" t="s">
        <v>10</v>
      </c>
      <c r="B18" s="18">
        <f>SUM(C18:H18)</f>
        <v>0</v>
      </c>
      <c r="C18" s="19"/>
      <c r="D18" s="19"/>
      <c r="E18" s="19"/>
      <c r="F18" s="19"/>
      <c r="G18" s="19"/>
      <c r="H18" s="7"/>
    </row>
    <row r="19" spans="1:8" ht="18" customHeight="1" x14ac:dyDescent="0.25">
      <c r="A19" s="6" t="s">
        <v>11</v>
      </c>
      <c r="B19" s="18">
        <f>SUM(C19:H19)</f>
        <v>87590.07</v>
      </c>
      <c r="C19" s="19"/>
      <c r="D19" s="19">
        <v>30468.18</v>
      </c>
      <c r="E19" s="19"/>
      <c r="F19" s="19">
        <v>17121.89</v>
      </c>
      <c r="G19" s="19">
        <v>20000</v>
      </c>
      <c r="H19" s="7">
        <v>20000</v>
      </c>
    </row>
    <row r="20" spans="1:8" x14ac:dyDescent="0.25">
      <c r="A20" s="6" t="s">
        <v>12</v>
      </c>
      <c r="B20" s="18">
        <f>SUM(C20:H20)</f>
        <v>55908.4</v>
      </c>
      <c r="C20" s="19"/>
      <c r="D20" s="19">
        <v>55908.4</v>
      </c>
      <c r="E20" s="19"/>
      <c r="F20" s="19"/>
      <c r="G20" s="19"/>
      <c r="H20" s="7"/>
    </row>
    <row r="21" spans="1:8" x14ac:dyDescent="0.25">
      <c r="A21" s="6" t="s">
        <v>13</v>
      </c>
      <c r="B21" s="18">
        <f>SUM(C21:H21)</f>
        <v>0</v>
      </c>
      <c r="C21" s="19"/>
      <c r="D21" s="19"/>
      <c r="E21" s="19"/>
      <c r="F21" s="19"/>
      <c r="G21" s="19"/>
      <c r="H21" s="7"/>
    </row>
    <row r="22" spans="1:8" ht="45" x14ac:dyDescent="0.25">
      <c r="A22" s="6" t="s">
        <v>14</v>
      </c>
      <c r="B22" s="18">
        <f>SUM(C22:H22)</f>
        <v>1814092.35</v>
      </c>
      <c r="C22" s="19"/>
      <c r="D22" s="19">
        <v>138928.48000000001</v>
      </c>
      <c r="E22" s="19">
        <v>355717.51</v>
      </c>
      <c r="F22" s="19">
        <v>413814.4</v>
      </c>
      <c r="G22" s="19">
        <v>834831.96</v>
      </c>
      <c r="H22" s="7">
        <v>70800</v>
      </c>
    </row>
    <row r="23" spans="1:8" ht="30" x14ac:dyDescent="0.25">
      <c r="A23" s="6" t="s">
        <v>15</v>
      </c>
      <c r="B23" s="18">
        <f>SUM(C23:H23)</f>
        <v>241258.96</v>
      </c>
      <c r="C23" s="19">
        <v>13240.93</v>
      </c>
      <c r="D23" s="19">
        <v>143842.66</v>
      </c>
      <c r="E23" s="19">
        <v>9474.48</v>
      </c>
      <c r="F23" s="19"/>
      <c r="G23" s="19">
        <v>17758.11</v>
      </c>
      <c r="H23" s="7">
        <v>56942.78</v>
      </c>
    </row>
    <row r="24" spans="1:8" ht="30" x14ac:dyDescent="0.25">
      <c r="A24" s="6" t="s">
        <v>37</v>
      </c>
      <c r="B24" s="18">
        <f>SUM(C24:H24)</f>
        <v>517770.18</v>
      </c>
      <c r="C24" s="19"/>
      <c r="D24" s="19"/>
      <c r="E24" s="19"/>
      <c r="F24" s="19">
        <v>517770.18</v>
      </c>
      <c r="G24" s="19"/>
      <c r="H24" s="7"/>
    </row>
    <row r="25" spans="1:8" x14ac:dyDescent="0.25">
      <c r="A25" s="1" t="s">
        <v>16</v>
      </c>
      <c r="B25" s="16">
        <f>SUM(C25:H25)</f>
        <v>39835350.149999999</v>
      </c>
      <c r="C25" s="17">
        <f>SUM(C26:C34)</f>
        <v>7999415.4900000002</v>
      </c>
      <c r="D25" s="17">
        <f t="shared" ref="D25:H25" si="2">SUM(D26:D34)</f>
        <v>6728346.6399999997</v>
      </c>
      <c r="E25" s="17">
        <f t="shared" si="2"/>
        <v>2994282.48</v>
      </c>
      <c r="F25" s="17">
        <f t="shared" si="2"/>
        <v>12851521.829999998</v>
      </c>
      <c r="G25" s="17">
        <f t="shared" si="2"/>
        <v>3978667.35</v>
      </c>
      <c r="H25" s="17">
        <f t="shared" si="2"/>
        <v>5283116.3600000003</v>
      </c>
    </row>
    <row r="26" spans="1:8" ht="30" x14ac:dyDescent="0.25">
      <c r="A26" s="6" t="s">
        <v>17</v>
      </c>
      <c r="B26" s="18">
        <f>SUM(C26:H26)</f>
        <v>2816142.8699999996</v>
      </c>
      <c r="C26" s="19">
        <v>897231.84</v>
      </c>
      <c r="D26" s="19">
        <v>759472</v>
      </c>
      <c r="E26" s="19">
        <v>76840</v>
      </c>
      <c r="F26" s="19">
        <v>879855</v>
      </c>
      <c r="G26" s="19"/>
      <c r="H26" s="7">
        <v>202744.03</v>
      </c>
    </row>
    <row r="27" spans="1:8" x14ac:dyDescent="0.25">
      <c r="A27" s="6" t="s">
        <v>18</v>
      </c>
      <c r="B27" s="18">
        <f>SUM(C27:H27)</f>
        <v>0</v>
      </c>
      <c r="C27" s="19"/>
      <c r="D27" s="19"/>
      <c r="E27" s="19"/>
      <c r="F27" s="19"/>
      <c r="G27" s="19"/>
      <c r="H27" s="7"/>
    </row>
    <row r="28" spans="1:8" ht="30" x14ac:dyDescent="0.25">
      <c r="A28" s="6" t="s">
        <v>19</v>
      </c>
      <c r="B28" s="18">
        <f>SUM(C28:H28)</f>
        <v>2502713.21</v>
      </c>
      <c r="C28" s="19"/>
      <c r="D28" s="19">
        <v>1420602</v>
      </c>
      <c r="E28" s="19"/>
      <c r="F28" s="19">
        <v>705944.44</v>
      </c>
      <c r="G28" s="19"/>
      <c r="H28" s="7">
        <v>376166.77</v>
      </c>
    </row>
    <row r="29" spans="1:8" x14ac:dyDescent="0.25">
      <c r="A29" s="6" t="s">
        <v>20</v>
      </c>
      <c r="B29" s="18">
        <f>SUM(C29:H29)</f>
        <v>10343533.9</v>
      </c>
      <c r="C29" s="19">
        <v>2643925</v>
      </c>
      <c r="D29" s="19">
        <v>1752300</v>
      </c>
      <c r="E29" s="19">
        <v>721250</v>
      </c>
      <c r="F29" s="19">
        <v>3496338.9</v>
      </c>
      <c r="G29" s="19">
        <v>725000</v>
      </c>
      <c r="H29" s="7">
        <v>1004720</v>
      </c>
    </row>
    <row r="30" spans="1:8" ht="30" x14ac:dyDescent="0.25">
      <c r="A30" s="6" t="s">
        <v>21</v>
      </c>
      <c r="B30" s="18">
        <f>SUM(C30:H30)</f>
        <v>624672.42000000004</v>
      </c>
      <c r="C30" s="19"/>
      <c r="D30" s="19"/>
      <c r="E30" s="19"/>
      <c r="F30" s="19">
        <v>178793.60000000001</v>
      </c>
      <c r="G30" s="19"/>
      <c r="H30" s="7">
        <v>445878.82</v>
      </c>
    </row>
    <row r="31" spans="1:8" ht="30" x14ac:dyDescent="0.25">
      <c r="A31" s="6" t="s">
        <v>22</v>
      </c>
      <c r="B31" s="18">
        <f>SUM(C31:H31)</f>
        <v>271595.88</v>
      </c>
      <c r="C31" s="19"/>
      <c r="D31" s="19"/>
      <c r="E31" s="19"/>
      <c r="F31" s="19"/>
      <c r="G31" s="19"/>
      <c r="H31" s="7">
        <v>271595.88</v>
      </c>
    </row>
    <row r="32" spans="1:8" ht="30" x14ac:dyDescent="0.25">
      <c r="A32" s="6" t="s">
        <v>23</v>
      </c>
      <c r="B32" s="18">
        <f>SUM(C32:H32)</f>
        <v>7185284.8800000008</v>
      </c>
      <c r="C32" s="19">
        <v>352777.28</v>
      </c>
      <c r="D32" s="19">
        <v>1097111.75</v>
      </c>
      <c r="E32" s="19">
        <v>95000</v>
      </c>
      <c r="F32" s="19">
        <v>2668319.75</v>
      </c>
      <c r="G32" s="19">
        <v>1923076</v>
      </c>
      <c r="H32" s="7">
        <v>1049000.1000000001</v>
      </c>
    </row>
    <row r="33" spans="1:8" ht="45" x14ac:dyDescent="0.25">
      <c r="A33" s="6" t="s">
        <v>38</v>
      </c>
      <c r="B33" s="18">
        <f>SUM(C33:H33)</f>
        <v>0</v>
      </c>
      <c r="C33" s="19"/>
      <c r="D33" s="19"/>
      <c r="E33" s="19"/>
      <c r="F33" s="19"/>
      <c r="G33" s="19"/>
      <c r="H33" s="7"/>
    </row>
    <row r="34" spans="1:8" x14ac:dyDescent="0.25">
      <c r="A34" s="6" t="s">
        <v>24</v>
      </c>
      <c r="B34" s="18">
        <f>SUM(C34:H34)</f>
        <v>16091406.989999998</v>
      </c>
      <c r="C34" s="19">
        <v>4105481.37</v>
      </c>
      <c r="D34" s="19">
        <v>1698860.89</v>
      </c>
      <c r="E34" s="19">
        <v>2101192.48</v>
      </c>
      <c r="F34" s="19">
        <v>4922270.1399999997</v>
      </c>
      <c r="G34" s="19">
        <v>1330591.3500000001</v>
      </c>
      <c r="H34" s="7">
        <v>1933010.76</v>
      </c>
    </row>
    <row r="35" spans="1:8" x14ac:dyDescent="0.25">
      <c r="A35" s="1" t="s">
        <v>25</v>
      </c>
      <c r="B35" s="16">
        <f>SUM(C35:H35)</f>
        <v>7300</v>
      </c>
      <c r="C35" s="17">
        <f>SUM(C36:C42)</f>
        <v>0</v>
      </c>
      <c r="D35" s="17">
        <f t="shared" ref="D35:H35" si="3">SUM(D36:D42)</f>
        <v>0</v>
      </c>
      <c r="E35" s="17">
        <f t="shared" si="3"/>
        <v>0</v>
      </c>
      <c r="F35" s="17">
        <f t="shared" si="3"/>
        <v>0</v>
      </c>
      <c r="G35" s="17">
        <f t="shared" si="3"/>
        <v>7300</v>
      </c>
      <c r="H35" s="17">
        <f t="shared" si="3"/>
        <v>0</v>
      </c>
    </row>
    <row r="36" spans="1:8" ht="30" x14ac:dyDescent="0.25">
      <c r="A36" s="6" t="s">
        <v>26</v>
      </c>
      <c r="B36" s="18">
        <f>SUM(C36:H36)</f>
        <v>7300</v>
      </c>
      <c r="C36" s="7"/>
      <c r="D36" s="7"/>
      <c r="E36" s="7"/>
      <c r="F36" s="19"/>
      <c r="G36" s="19">
        <v>7300</v>
      </c>
      <c r="H36" s="7"/>
    </row>
    <row r="37" spans="1:8" ht="30" x14ac:dyDescent="0.25">
      <c r="A37" s="6" t="s">
        <v>39</v>
      </c>
      <c r="B37" s="18">
        <f>SUM(C37:H37)</f>
        <v>0</v>
      </c>
      <c r="C37" s="7"/>
      <c r="D37" s="7"/>
      <c r="E37" s="7"/>
      <c r="F37" s="19"/>
      <c r="G37" s="19"/>
      <c r="H37" s="7"/>
    </row>
    <row r="38" spans="1:8" ht="30" x14ac:dyDescent="0.25">
      <c r="A38" s="6" t="s">
        <v>40</v>
      </c>
      <c r="B38" s="18">
        <f>SUM(C38:H38)</f>
        <v>0</v>
      </c>
      <c r="C38" s="7"/>
      <c r="D38" s="7"/>
      <c r="E38" s="7"/>
      <c r="F38" s="19"/>
      <c r="G38" s="19"/>
      <c r="H38" s="7"/>
    </row>
    <row r="39" spans="1:8" ht="30" x14ac:dyDescent="0.25">
      <c r="A39" s="6" t="s">
        <v>41</v>
      </c>
      <c r="B39" s="18">
        <f>SUM(C39:H39)</f>
        <v>0</v>
      </c>
      <c r="C39" s="7"/>
      <c r="D39" s="7"/>
      <c r="E39" s="7"/>
      <c r="F39" s="19"/>
      <c r="G39" s="19"/>
      <c r="H39" s="7"/>
    </row>
    <row r="40" spans="1:8" ht="30" x14ac:dyDescent="0.25">
      <c r="A40" s="6" t="s">
        <v>42</v>
      </c>
      <c r="B40" s="18">
        <f>SUM(C40:H40)</f>
        <v>0</v>
      </c>
      <c r="C40" s="7"/>
      <c r="D40" s="7"/>
      <c r="E40" s="7"/>
      <c r="F40" s="19"/>
      <c r="G40" s="19"/>
      <c r="H40" s="7"/>
    </row>
    <row r="41" spans="1:8" ht="30" x14ac:dyDescent="0.25">
      <c r="A41" s="6" t="s">
        <v>27</v>
      </c>
      <c r="B41" s="18">
        <f>SUM(C41:H41)</f>
        <v>0</v>
      </c>
      <c r="C41" s="7"/>
      <c r="D41" s="7"/>
      <c r="E41" s="7"/>
      <c r="F41" s="19"/>
      <c r="G41" s="19"/>
      <c r="H41" s="7"/>
    </row>
    <row r="42" spans="1:8" ht="30" x14ac:dyDescent="0.25">
      <c r="A42" s="6" t="s">
        <v>43</v>
      </c>
      <c r="B42" s="18">
        <f>SUM(C42:H42)</f>
        <v>0</v>
      </c>
      <c r="C42" s="7"/>
      <c r="D42" s="7"/>
      <c r="E42" s="7"/>
      <c r="F42" s="19"/>
      <c r="G42" s="19"/>
      <c r="H42" s="7"/>
    </row>
    <row r="43" spans="1:8" x14ac:dyDescent="0.25">
      <c r="A43" s="1" t="s">
        <v>44</v>
      </c>
      <c r="B43" s="16">
        <f>SUM(C43:H43)</f>
        <v>0</v>
      </c>
      <c r="C43" s="17">
        <f>SUM(C44:C50)</f>
        <v>0</v>
      </c>
      <c r="D43" s="17">
        <f t="shared" ref="D43:H43" si="4">SUM(D44:D50)</f>
        <v>0</v>
      </c>
      <c r="E43" s="17">
        <f t="shared" si="4"/>
        <v>0</v>
      </c>
      <c r="F43" s="17">
        <f t="shared" si="4"/>
        <v>0</v>
      </c>
      <c r="G43" s="17">
        <f t="shared" si="4"/>
        <v>0</v>
      </c>
      <c r="H43" s="17">
        <f t="shared" si="4"/>
        <v>0</v>
      </c>
    </row>
    <row r="44" spans="1:8" ht="30" x14ac:dyDescent="0.25">
      <c r="A44" s="6" t="s">
        <v>45</v>
      </c>
      <c r="B44" s="18">
        <f>SUM(C44:H44)</f>
        <v>0</v>
      </c>
      <c r="C44" s="7"/>
      <c r="D44" s="7"/>
      <c r="E44" s="7"/>
      <c r="F44" s="19"/>
      <c r="G44" s="19"/>
      <c r="H44" s="7"/>
    </row>
    <row r="45" spans="1:8" ht="30" x14ac:dyDescent="0.25">
      <c r="A45" s="6" t="s">
        <v>46</v>
      </c>
      <c r="B45" s="18">
        <f>SUM(C45:H45)</f>
        <v>0</v>
      </c>
      <c r="C45" s="7"/>
      <c r="D45" s="7"/>
      <c r="E45" s="7"/>
      <c r="F45" s="19"/>
      <c r="G45" s="19"/>
      <c r="H45" s="7"/>
    </row>
    <row r="46" spans="1:8" ht="30" x14ac:dyDescent="0.25">
      <c r="A46" s="6" t="s">
        <v>47</v>
      </c>
      <c r="B46" s="18">
        <f>SUM(C46:H46)</f>
        <v>0</v>
      </c>
      <c r="C46" s="7"/>
      <c r="D46" s="7"/>
      <c r="E46" s="7"/>
      <c r="F46" s="19"/>
      <c r="G46" s="19"/>
      <c r="H46" s="7"/>
    </row>
    <row r="47" spans="1:8" ht="30" x14ac:dyDescent="0.25">
      <c r="A47" s="6" t="s">
        <v>48</v>
      </c>
      <c r="B47" s="18">
        <f>SUM(C47:H47)</f>
        <v>0</v>
      </c>
      <c r="C47" s="7"/>
      <c r="D47" s="7"/>
      <c r="E47" s="7"/>
      <c r="F47" s="19"/>
      <c r="G47" s="19"/>
      <c r="H47" s="7"/>
    </row>
    <row r="48" spans="1:8" ht="30" x14ac:dyDescent="0.25">
      <c r="A48" s="6" t="s">
        <v>49</v>
      </c>
      <c r="B48" s="18">
        <f>SUM(C48:H48)</f>
        <v>0</v>
      </c>
      <c r="C48" s="7"/>
      <c r="D48" s="7"/>
      <c r="E48" s="7"/>
      <c r="F48" s="19"/>
      <c r="G48" s="19"/>
      <c r="H48" s="7"/>
    </row>
    <row r="49" spans="1:8" ht="30" x14ac:dyDescent="0.25">
      <c r="A49" s="6" t="s">
        <v>50</v>
      </c>
      <c r="B49" s="18">
        <f>SUM(C49:H49)</f>
        <v>0</v>
      </c>
      <c r="C49" s="7"/>
      <c r="D49" s="7"/>
      <c r="E49" s="7"/>
      <c r="F49" s="19"/>
      <c r="G49" s="19"/>
      <c r="H49" s="7"/>
    </row>
    <row r="50" spans="1:8" ht="30" x14ac:dyDescent="0.25">
      <c r="A50" s="6" t="s">
        <v>51</v>
      </c>
      <c r="B50" s="18">
        <f>SUM(C50:H50)</f>
        <v>0</v>
      </c>
      <c r="C50" s="7"/>
      <c r="D50" s="7"/>
      <c r="E50" s="7"/>
      <c r="F50" s="19"/>
      <c r="G50" s="19"/>
      <c r="H50" s="7"/>
    </row>
    <row r="51" spans="1:8" ht="30" x14ac:dyDescent="0.25">
      <c r="A51" s="1" t="s">
        <v>28</v>
      </c>
      <c r="B51" s="16">
        <f>SUM(C51:H51)</f>
        <v>315540.42</v>
      </c>
      <c r="C51" s="17">
        <f>SUM(C52:C60)</f>
        <v>0</v>
      </c>
      <c r="D51" s="17">
        <f t="shared" ref="D51:H51" si="5">SUM(D52:D60)</f>
        <v>0</v>
      </c>
      <c r="E51" s="17">
        <f t="shared" si="5"/>
        <v>0</v>
      </c>
      <c r="F51" s="17">
        <f t="shared" si="5"/>
        <v>0</v>
      </c>
      <c r="G51" s="17">
        <f t="shared" si="5"/>
        <v>251525.41999999998</v>
      </c>
      <c r="H51" s="17">
        <f t="shared" si="5"/>
        <v>64015</v>
      </c>
    </row>
    <row r="52" spans="1:8" x14ac:dyDescent="0.25">
      <c r="A52" s="6" t="s">
        <v>29</v>
      </c>
      <c r="B52" s="18">
        <f>SUM(C52:H52)</f>
        <v>190178.4</v>
      </c>
      <c r="C52" s="19"/>
      <c r="D52" s="19"/>
      <c r="E52" s="19"/>
      <c r="F52" s="19"/>
      <c r="G52" s="19">
        <v>126163.4</v>
      </c>
      <c r="H52" s="7">
        <v>64015</v>
      </c>
    </row>
    <row r="53" spans="1:8" ht="30" x14ac:dyDescent="0.25">
      <c r="A53" s="6" t="s">
        <v>30</v>
      </c>
      <c r="B53" s="18">
        <f>SUM(C53:H53)</f>
        <v>122518.22</v>
      </c>
      <c r="C53" s="19"/>
      <c r="D53" s="19"/>
      <c r="E53" s="19"/>
      <c r="F53" s="19"/>
      <c r="G53" s="19">
        <v>122518.22</v>
      </c>
      <c r="H53" s="7"/>
    </row>
    <row r="54" spans="1:8" ht="30" x14ac:dyDescent="0.25">
      <c r="A54" s="6" t="s">
        <v>31</v>
      </c>
      <c r="B54" s="18">
        <f>SUM(C54:H54)</f>
        <v>0</v>
      </c>
      <c r="C54" s="19"/>
      <c r="D54" s="19"/>
      <c r="E54" s="19"/>
      <c r="F54" s="19"/>
      <c r="G54" s="19"/>
      <c r="H54" s="7"/>
    </row>
    <row r="55" spans="1:8" ht="30" x14ac:dyDescent="0.25">
      <c r="A55" s="6" t="s">
        <v>32</v>
      </c>
      <c r="B55" s="18">
        <f>SUM(C55:H55)</f>
        <v>0</v>
      </c>
      <c r="C55" s="19"/>
      <c r="D55" s="19"/>
      <c r="E55" s="19"/>
      <c r="F55" s="19"/>
      <c r="G55" s="19"/>
      <c r="H55" s="7"/>
    </row>
    <row r="56" spans="1:8" ht="30" x14ac:dyDescent="0.25">
      <c r="A56" s="6" t="s">
        <v>33</v>
      </c>
      <c r="B56" s="18">
        <f>SUM(C56:H56)</f>
        <v>2843.8</v>
      </c>
      <c r="C56" s="19"/>
      <c r="D56" s="19"/>
      <c r="E56" s="19"/>
      <c r="F56" s="19"/>
      <c r="G56" s="19">
        <v>2843.8</v>
      </c>
      <c r="H56" s="7"/>
    </row>
    <row r="57" spans="1:8" ht="30" x14ac:dyDescent="0.25">
      <c r="A57" s="6" t="s">
        <v>52</v>
      </c>
      <c r="B57" s="18">
        <f>SUM(C57:H57)</f>
        <v>0</v>
      </c>
      <c r="C57" s="7"/>
      <c r="D57" s="7"/>
      <c r="E57" s="7"/>
      <c r="F57" s="19"/>
      <c r="G57" s="19"/>
      <c r="H57" s="7"/>
    </row>
    <row r="58" spans="1:8" ht="30" x14ac:dyDescent="0.25">
      <c r="A58" s="6" t="s">
        <v>53</v>
      </c>
      <c r="B58" s="18">
        <f>SUM(C58:H58)</f>
        <v>0</v>
      </c>
      <c r="C58" s="7"/>
      <c r="D58" s="7"/>
      <c r="E58" s="7"/>
      <c r="F58" s="19"/>
      <c r="G58" s="19"/>
      <c r="H58" s="7"/>
    </row>
    <row r="59" spans="1:8" x14ac:dyDescent="0.25">
      <c r="A59" s="6" t="s">
        <v>34</v>
      </c>
      <c r="B59" s="18">
        <f>SUM(C59:H59)</f>
        <v>0</v>
      </c>
      <c r="C59" s="7"/>
      <c r="D59" s="7"/>
      <c r="E59" s="7"/>
      <c r="F59" s="19"/>
      <c r="G59" s="19"/>
      <c r="H59" s="7"/>
    </row>
    <row r="60" spans="1:8" ht="45" x14ac:dyDescent="0.25">
      <c r="A60" s="6" t="s">
        <v>54</v>
      </c>
      <c r="B60" s="18">
        <f>SUM(C60:H60)</f>
        <v>0</v>
      </c>
      <c r="C60" s="7"/>
      <c r="D60" s="7"/>
      <c r="E60" s="7"/>
      <c r="F60" s="19"/>
      <c r="G60" s="19"/>
      <c r="H60" s="7"/>
    </row>
    <row r="61" spans="1:8" x14ac:dyDescent="0.25">
      <c r="A61" s="1" t="s">
        <v>55</v>
      </c>
      <c r="B61" s="16">
        <f>SUM(C61:H61)</f>
        <v>0</v>
      </c>
      <c r="C61" s="17">
        <f>SUM(C62:C65)</f>
        <v>0</v>
      </c>
      <c r="D61" s="17">
        <f t="shared" ref="D61:H61" si="6">SUM(D62:D65)</f>
        <v>0</v>
      </c>
      <c r="E61" s="17">
        <f t="shared" si="6"/>
        <v>0</v>
      </c>
      <c r="F61" s="17">
        <f t="shared" si="6"/>
        <v>0</v>
      </c>
      <c r="G61" s="17">
        <f t="shared" si="6"/>
        <v>0</v>
      </c>
      <c r="H61" s="17">
        <f t="shared" si="6"/>
        <v>0</v>
      </c>
    </row>
    <row r="62" spans="1:8" x14ac:dyDescent="0.25">
      <c r="A62" s="6" t="s">
        <v>56</v>
      </c>
      <c r="B62" s="18">
        <f>SUM(C62:H62)</f>
        <v>0</v>
      </c>
      <c r="C62" s="7"/>
      <c r="D62" s="7"/>
      <c r="E62" s="7"/>
      <c r="F62" s="19"/>
      <c r="G62" s="19"/>
      <c r="H62" s="7"/>
    </row>
    <row r="63" spans="1:8" x14ac:dyDescent="0.25">
      <c r="A63" s="6" t="s">
        <v>57</v>
      </c>
      <c r="B63" s="18">
        <f>SUM(C63:H63)</f>
        <v>0</v>
      </c>
      <c r="C63" s="7"/>
      <c r="D63" s="7"/>
      <c r="E63" s="7"/>
      <c r="F63" s="19"/>
      <c r="G63" s="19"/>
      <c r="H63" s="7"/>
    </row>
    <row r="64" spans="1:8" ht="30" x14ac:dyDescent="0.25">
      <c r="A64" s="6" t="s">
        <v>58</v>
      </c>
      <c r="B64" s="18">
        <f>SUM(C64:H64)</f>
        <v>0</v>
      </c>
      <c r="C64" s="7"/>
      <c r="D64" s="7"/>
      <c r="E64" s="7"/>
      <c r="F64" s="19"/>
      <c r="G64" s="19"/>
      <c r="H64" s="7"/>
    </row>
    <row r="65" spans="1:8" ht="45" x14ac:dyDescent="0.25">
      <c r="A65" s="6" t="s">
        <v>59</v>
      </c>
      <c r="B65" s="18">
        <f>SUM(C65:H65)</f>
        <v>0</v>
      </c>
      <c r="C65" s="7"/>
      <c r="D65" s="7"/>
      <c r="E65" s="7"/>
      <c r="F65" s="19"/>
      <c r="G65" s="19"/>
      <c r="H65" s="7"/>
    </row>
    <row r="66" spans="1:8" ht="30" x14ac:dyDescent="0.25">
      <c r="A66" s="1" t="s">
        <v>60</v>
      </c>
      <c r="B66" s="16">
        <f>SUM(C66:H66)</f>
        <v>0</v>
      </c>
      <c r="C66" s="17">
        <f>SUM(C67:C68)</f>
        <v>0</v>
      </c>
      <c r="D66" s="17">
        <f t="shared" ref="D66:H66" si="7">SUM(D67:D68)</f>
        <v>0</v>
      </c>
      <c r="E66" s="17">
        <f t="shared" si="7"/>
        <v>0</v>
      </c>
      <c r="F66" s="17">
        <f t="shared" si="7"/>
        <v>0</v>
      </c>
      <c r="G66" s="17">
        <f t="shared" si="7"/>
        <v>0</v>
      </c>
      <c r="H66" s="17">
        <f t="shared" si="7"/>
        <v>0</v>
      </c>
    </row>
    <row r="67" spans="1:8" x14ac:dyDescent="0.25">
      <c r="A67" s="6" t="s">
        <v>61</v>
      </c>
      <c r="B67" s="18">
        <f>SUM(C67:H67)</f>
        <v>0</v>
      </c>
      <c r="C67" s="7"/>
      <c r="D67" s="7"/>
      <c r="E67" s="7"/>
      <c r="F67" s="19"/>
      <c r="G67" s="19"/>
      <c r="H67" s="7"/>
    </row>
    <row r="68" spans="1:8" ht="30" x14ac:dyDescent="0.25">
      <c r="A68" s="6" t="s">
        <v>62</v>
      </c>
      <c r="B68" s="18">
        <f>SUM(C68:H68)</f>
        <v>0</v>
      </c>
      <c r="C68" s="7"/>
      <c r="D68" s="7"/>
      <c r="E68" s="7"/>
      <c r="F68" s="19"/>
      <c r="G68" s="19"/>
      <c r="H68" s="7"/>
    </row>
    <row r="69" spans="1:8" x14ac:dyDescent="0.25">
      <c r="A69" s="1" t="s">
        <v>63</v>
      </c>
      <c r="B69" s="16">
        <f>SUM(C69:H69)</f>
        <v>0</v>
      </c>
      <c r="C69" s="17">
        <f>SUM(C70:C72)</f>
        <v>0</v>
      </c>
      <c r="D69" s="17">
        <f t="shared" ref="D69:H69" si="8">SUM(D70:D72)</f>
        <v>0</v>
      </c>
      <c r="E69" s="17">
        <f t="shared" si="8"/>
        <v>0</v>
      </c>
      <c r="F69" s="17">
        <f t="shared" si="8"/>
        <v>0</v>
      </c>
      <c r="G69" s="17">
        <f t="shared" si="8"/>
        <v>0</v>
      </c>
      <c r="H69" s="17">
        <f t="shared" si="8"/>
        <v>0</v>
      </c>
    </row>
    <row r="70" spans="1:8" ht="30" x14ac:dyDescent="0.25">
      <c r="A70" s="6" t="s">
        <v>64</v>
      </c>
      <c r="B70" s="18">
        <f>SUM(C70:H70)</f>
        <v>0</v>
      </c>
      <c r="C70" s="7"/>
      <c r="D70" s="7"/>
      <c r="E70" s="7"/>
      <c r="F70" s="19"/>
      <c r="G70" s="19"/>
      <c r="H70" s="7"/>
    </row>
    <row r="71" spans="1:8" ht="30" x14ac:dyDescent="0.25">
      <c r="A71" s="6" t="s">
        <v>65</v>
      </c>
      <c r="B71" s="18">
        <f>SUM(C71:H71)</f>
        <v>0</v>
      </c>
      <c r="C71" s="7"/>
      <c r="D71" s="7"/>
      <c r="E71" s="7"/>
      <c r="F71" s="19"/>
      <c r="G71" s="19"/>
      <c r="H71" s="7"/>
    </row>
    <row r="72" spans="1:8" ht="30" x14ac:dyDescent="0.25">
      <c r="A72" s="6" t="s">
        <v>66</v>
      </c>
      <c r="B72" s="18">
        <f>SUM(C72:H72)</f>
        <v>0</v>
      </c>
      <c r="C72" s="7"/>
      <c r="D72" s="7"/>
      <c r="E72" s="7"/>
      <c r="F72" s="19"/>
      <c r="G72" s="19"/>
      <c r="H72" s="7"/>
    </row>
    <row r="73" spans="1:8" x14ac:dyDescent="0.25">
      <c r="A73" s="11" t="s">
        <v>35</v>
      </c>
      <c r="B73" s="14">
        <f>B9+B15+B25+B35+B43+B51+B61+B66+B69</f>
        <v>331281253.69999999</v>
      </c>
      <c r="C73" s="14">
        <f t="shared" ref="C73:H73" si="9">C9+C15+C25+C35+C43+C51+C61+C66+C69</f>
        <v>8993989.6699999999</v>
      </c>
      <c r="D73" s="14">
        <f t="shared" si="9"/>
        <v>13517168.91</v>
      </c>
      <c r="E73" s="14">
        <f t="shared" si="9"/>
        <v>173182757.93000001</v>
      </c>
      <c r="F73" s="24">
        <f t="shared" si="9"/>
        <v>72471765.419999987</v>
      </c>
      <c r="G73" s="24">
        <f t="shared" si="9"/>
        <v>8610969.6899999995</v>
      </c>
      <c r="H73" s="14">
        <f t="shared" si="9"/>
        <v>54504602.080000006</v>
      </c>
    </row>
    <row r="74" spans="1:8" x14ac:dyDescent="0.25">
      <c r="A74" s="4" t="s">
        <v>67</v>
      </c>
      <c r="B74" s="10"/>
      <c r="C74" s="10"/>
      <c r="D74" s="10"/>
      <c r="E74" s="10"/>
      <c r="F74" s="25"/>
      <c r="G74" s="25"/>
      <c r="H74" s="10"/>
    </row>
    <row r="75" spans="1:8" ht="30" x14ac:dyDescent="0.25">
      <c r="A75" s="4" t="s">
        <v>68</v>
      </c>
      <c r="B75" s="8"/>
      <c r="C75" s="10"/>
      <c r="D75" s="28"/>
      <c r="E75" s="8"/>
      <c r="F75" s="26"/>
      <c r="G75" s="26"/>
      <c r="H75" s="8"/>
    </row>
    <row r="76" spans="1:8" ht="30" x14ac:dyDescent="0.25">
      <c r="A76" s="6" t="s">
        <v>69</v>
      </c>
      <c r="B76" s="8"/>
      <c r="C76" s="9"/>
      <c r="D76" s="8"/>
      <c r="E76" s="8"/>
      <c r="F76" s="26"/>
      <c r="G76" s="26"/>
      <c r="H76" s="8"/>
    </row>
    <row r="77" spans="1:8" ht="30" x14ac:dyDescent="0.25">
      <c r="A77" s="6" t="s">
        <v>70</v>
      </c>
      <c r="B77" s="8"/>
      <c r="C77" s="9"/>
      <c r="D77" s="8"/>
      <c r="E77" s="8"/>
      <c r="F77" s="26"/>
      <c r="G77" s="26"/>
      <c r="H77" s="8"/>
    </row>
    <row r="78" spans="1:8" x14ac:dyDescent="0.25">
      <c r="A78" s="4" t="s">
        <v>71</v>
      </c>
      <c r="B78" s="8"/>
      <c r="C78" s="10"/>
      <c r="D78" s="8"/>
      <c r="E78" s="8"/>
      <c r="F78" s="26"/>
      <c r="G78" s="26"/>
      <c r="H78" s="8"/>
    </row>
    <row r="79" spans="1:8" ht="30" x14ac:dyDescent="0.25">
      <c r="A79" s="6" t="s">
        <v>72</v>
      </c>
      <c r="B79" s="8"/>
      <c r="C79" s="9"/>
      <c r="D79" s="8"/>
      <c r="E79" s="8"/>
      <c r="F79" s="26"/>
      <c r="G79" s="26"/>
      <c r="H79" s="8"/>
    </row>
    <row r="80" spans="1:8" ht="30" x14ac:dyDescent="0.25">
      <c r="A80" s="6" t="s">
        <v>73</v>
      </c>
      <c r="B80" s="8"/>
      <c r="C80" s="9"/>
      <c r="D80" s="8"/>
      <c r="E80" s="8"/>
      <c r="F80" s="26"/>
      <c r="G80" s="26"/>
      <c r="H80" s="8"/>
    </row>
    <row r="81" spans="1:8" ht="30" x14ac:dyDescent="0.25">
      <c r="A81" s="4" t="s">
        <v>74</v>
      </c>
      <c r="B81" s="8"/>
      <c r="C81" s="10"/>
      <c r="D81" s="8"/>
      <c r="E81" s="8"/>
      <c r="F81" s="26"/>
      <c r="G81" s="26"/>
      <c r="H81" s="8"/>
    </row>
    <row r="82" spans="1:8" ht="30" x14ac:dyDescent="0.25">
      <c r="A82" s="6" t="s">
        <v>75</v>
      </c>
      <c r="B82" s="8"/>
      <c r="C82" s="9"/>
      <c r="D82" s="8"/>
      <c r="E82" s="8"/>
      <c r="F82" s="26"/>
      <c r="G82" s="26"/>
      <c r="H82" s="8"/>
    </row>
    <row r="83" spans="1:8" x14ac:dyDescent="0.25">
      <c r="A83" s="11" t="s">
        <v>76</v>
      </c>
      <c r="B83" s="12"/>
      <c r="C83" s="12"/>
      <c r="D83" s="12"/>
      <c r="E83" s="12"/>
      <c r="F83" s="27"/>
      <c r="G83" s="27"/>
      <c r="H83" s="12"/>
    </row>
    <row r="84" spans="1:8" x14ac:dyDescent="0.25">
      <c r="A84" s="8"/>
      <c r="B84" s="8"/>
      <c r="C84" s="8"/>
      <c r="D84" s="8"/>
      <c r="E84" s="8"/>
      <c r="F84" s="26"/>
      <c r="G84" s="26"/>
      <c r="H84" s="8"/>
    </row>
    <row r="85" spans="1:8" ht="31.5" x14ac:dyDescent="0.25">
      <c r="A85" s="13" t="s">
        <v>77</v>
      </c>
      <c r="B85" s="15">
        <f>B73</f>
        <v>331281253.69999999</v>
      </c>
      <c r="C85" s="15">
        <f t="shared" ref="C85:H85" si="10">C73</f>
        <v>8993989.6699999999</v>
      </c>
      <c r="D85" s="15">
        <f t="shared" si="10"/>
        <v>13517168.91</v>
      </c>
      <c r="E85" s="15">
        <f t="shared" si="10"/>
        <v>173182757.93000001</v>
      </c>
      <c r="F85" s="15">
        <f t="shared" si="10"/>
        <v>72471765.419999987</v>
      </c>
      <c r="G85" s="15">
        <f t="shared" si="10"/>
        <v>8610969.6899999995</v>
      </c>
      <c r="H85" s="15">
        <f t="shared" si="10"/>
        <v>54504602.080000006</v>
      </c>
    </row>
    <row r="86" spans="1:8" x14ac:dyDescent="0.25">
      <c r="A86" s="33" t="s">
        <v>86</v>
      </c>
      <c r="B86" s="33"/>
      <c r="C86" s="33"/>
      <c r="D86" s="33"/>
      <c r="E86" s="33"/>
      <c r="F86" s="34"/>
      <c r="G86" s="34"/>
      <c r="H86" s="33"/>
    </row>
    <row r="87" spans="1:8" x14ac:dyDescent="0.25">
      <c r="A87" s="33" t="s">
        <v>84</v>
      </c>
      <c r="B87" s="33"/>
      <c r="C87" s="33"/>
      <c r="D87" s="33"/>
      <c r="E87" s="33"/>
      <c r="F87" s="34"/>
      <c r="G87" s="34"/>
      <c r="H87" s="33"/>
    </row>
    <row r="88" spans="1:8" x14ac:dyDescent="0.25">
      <c r="A88" s="33" t="s">
        <v>85</v>
      </c>
      <c r="B88" s="33"/>
      <c r="C88" s="33"/>
      <c r="D88" s="33"/>
      <c r="E88" s="33"/>
      <c r="F88" s="34"/>
      <c r="G88" s="34"/>
      <c r="H88" s="33"/>
    </row>
    <row r="89" spans="1:8" x14ac:dyDescent="0.25">
      <c r="A89" s="33"/>
      <c r="B89" s="33"/>
      <c r="C89" s="33"/>
      <c r="D89" s="33"/>
      <c r="E89" s="33"/>
      <c r="F89" s="34"/>
      <c r="G89" s="34"/>
      <c r="H89" s="33"/>
    </row>
    <row r="90" spans="1:8" x14ac:dyDescent="0.25">
      <c r="A90" s="33"/>
      <c r="B90" s="33"/>
      <c r="C90" s="33"/>
      <c r="D90" s="33"/>
      <c r="E90" s="33"/>
      <c r="F90" s="34"/>
      <c r="G90" s="34"/>
      <c r="H90" s="33"/>
    </row>
    <row r="91" spans="1:8" x14ac:dyDescent="0.25">
      <c r="A91" s="33"/>
      <c r="B91" s="33"/>
      <c r="C91" s="33"/>
      <c r="D91" s="33"/>
      <c r="E91" s="33"/>
      <c r="F91" s="34"/>
      <c r="G91" s="34"/>
      <c r="H91" s="33"/>
    </row>
    <row r="92" spans="1:8" x14ac:dyDescent="0.25">
      <c r="A92" s="33"/>
      <c r="B92" s="33"/>
      <c r="C92" s="33"/>
      <c r="D92" s="33"/>
      <c r="E92" s="33"/>
      <c r="F92" s="34"/>
      <c r="G92" s="34"/>
      <c r="H92" s="33"/>
    </row>
    <row r="93" spans="1:8" x14ac:dyDescent="0.25">
      <c r="A93" s="33"/>
      <c r="B93" s="33"/>
      <c r="C93" s="33"/>
      <c r="D93" s="33"/>
      <c r="E93" s="33"/>
      <c r="F93" s="34"/>
      <c r="G93" s="34"/>
      <c r="H93" s="33"/>
    </row>
    <row r="94" spans="1:8" x14ac:dyDescent="0.25">
      <c r="A94" s="33"/>
      <c r="B94" s="33"/>
      <c r="C94" s="33"/>
      <c r="D94" s="33"/>
      <c r="E94" s="33"/>
      <c r="F94" s="34"/>
      <c r="G94" s="34"/>
      <c r="H94" s="33"/>
    </row>
    <row r="95" spans="1:8" x14ac:dyDescent="0.25">
      <c r="A95" s="33"/>
      <c r="B95" s="33"/>
      <c r="C95" s="33"/>
      <c r="D95" s="33"/>
      <c r="E95" s="33"/>
      <c r="F95" s="34"/>
      <c r="G95" s="34"/>
      <c r="H95" s="33"/>
    </row>
    <row r="96" spans="1:8" x14ac:dyDescent="0.25">
      <c r="A96" s="33"/>
      <c r="B96" s="33"/>
      <c r="C96" s="33"/>
      <c r="D96" s="33"/>
      <c r="E96" s="33"/>
      <c r="F96" s="34"/>
      <c r="G96" s="34"/>
      <c r="H96" s="33"/>
    </row>
    <row r="97" spans="1:8" x14ac:dyDescent="0.25">
      <c r="A97" s="33"/>
      <c r="B97" s="33"/>
      <c r="C97" s="33"/>
      <c r="D97" s="33"/>
      <c r="E97" s="33"/>
      <c r="F97" s="34"/>
      <c r="G97" s="34"/>
      <c r="H97" s="33"/>
    </row>
    <row r="98" spans="1:8" x14ac:dyDescent="0.25">
      <c r="A98" s="33"/>
      <c r="B98" s="33"/>
      <c r="C98" s="33"/>
      <c r="D98" s="33"/>
      <c r="E98" s="33"/>
      <c r="F98" s="34"/>
      <c r="G98" s="34"/>
      <c r="H98" s="33"/>
    </row>
    <row r="99" spans="1:8" x14ac:dyDescent="0.25">
      <c r="A99" s="33"/>
      <c r="B99" s="33"/>
      <c r="C99" s="33"/>
      <c r="D99" s="33"/>
      <c r="E99" s="33"/>
      <c r="F99" s="34"/>
      <c r="G99" s="34"/>
      <c r="H99" s="33"/>
    </row>
    <row r="100" spans="1:8" x14ac:dyDescent="0.25">
      <c r="A100" s="33"/>
      <c r="B100" s="33"/>
      <c r="C100" s="33"/>
      <c r="D100" s="33"/>
      <c r="E100" s="33"/>
      <c r="F100" s="34"/>
      <c r="G100" s="34"/>
      <c r="H100" s="33"/>
    </row>
    <row r="101" spans="1:8" x14ac:dyDescent="0.25">
      <c r="A101" s="33"/>
      <c r="B101" s="33"/>
      <c r="C101" s="33"/>
      <c r="D101" s="33"/>
      <c r="E101" s="33"/>
      <c r="F101" s="34"/>
      <c r="G101" s="34"/>
      <c r="H101" s="33"/>
    </row>
    <row r="102" spans="1:8" x14ac:dyDescent="0.25">
      <c r="A102" s="33"/>
      <c r="B102" s="33"/>
      <c r="C102" s="33"/>
      <c r="D102" s="33"/>
      <c r="E102" s="33"/>
      <c r="F102" s="34"/>
      <c r="G102" s="34"/>
      <c r="H102" s="33"/>
    </row>
    <row r="103" spans="1:8" x14ac:dyDescent="0.25">
      <c r="A103" s="33"/>
      <c r="B103" s="33"/>
      <c r="C103" s="33"/>
      <c r="D103" s="33"/>
      <c r="E103" s="33"/>
      <c r="F103" s="34"/>
      <c r="G103" s="34"/>
      <c r="H103" s="33"/>
    </row>
    <row r="104" spans="1:8" x14ac:dyDescent="0.25">
      <c r="A104" s="33"/>
      <c r="B104" s="33"/>
      <c r="C104" s="33"/>
      <c r="D104" s="33"/>
      <c r="E104" s="33"/>
      <c r="F104" s="34"/>
      <c r="G104" s="34"/>
      <c r="H104" s="33"/>
    </row>
    <row r="105" spans="1:8" x14ac:dyDescent="0.25">
      <c r="A105" s="33"/>
      <c r="B105" s="33"/>
      <c r="C105" s="33"/>
      <c r="D105" s="33"/>
      <c r="E105" s="33"/>
      <c r="F105" s="34"/>
      <c r="G105" s="34"/>
      <c r="H105" s="33"/>
    </row>
  </sheetData>
  <mergeCells count="5">
    <mergeCell ref="A1:H1"/>
    <mergeCell ref="A2:H2"/>
    <mergeCell ref="A3:H3"/>
    <mergeCell ref="A4:H4"/>
    <mergeCell ref="A5:H5"/>
  </mergeCells>
  <pageMargins left="0.19685039370078741" right="0.19685039370078741" top="0.59055118110236227" bottom="0.47244094488188981" header="0.19685039370078741" footer="0.23622047244094491"/>
  <pageSetup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VS</vt:lpstr>
      <vt:lpstr>Hoja1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2022-07-27T12:49:21Z</cp:lastPrinted>
  <dcterms:created xsi:type="dcterms:W3CDTF">2018-04-17T18:57:16Z</dcterms:created>
  <dcterms:modified xsi:type="dcterms:W3CDTF">2022-07-27T12:49:37Z</dcterms:modified>
</cp:coreProperties>
</file>