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RTOPEDIA EM DARIO C\Desktop\PAGINA WEB\2022\POA\"/>
    </mc:Choice>
  </mc:AlternateContent>
  <bookViews>
    <workbookView xWindow="0" yWindow="0" windowWidth="24000" windowHeight="9735"/>
  </bookViews>
  <sheets>
    <sheet name="Hoja1" sheetId="1" r:id="rId1"/>
  </sheets>
  <externalReferences>
    <externalReference r:id="rId2"/>
  </externalReferences>
  <definedNames>
    <definedName name="_xlnm.Print_Area" localSheetId="0">Hoja1!$A$1:$W$116</definedName>
    <definedName name="_xlnm.Print_Titles" localSheetId="0">Hoja1!$1:$8</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03" i="1" l="1"/>
  <c r="Q103" i="1"/>
  <c r="P103" i="1"/>
  <c r="O103" i="1"/>
  <c r="N103" i="1"/>
  <c r="M103" i="1"/>
  <c r="L103" i="1"/>
  <c r="K103" i="1"/>
  <c r="J103" i="1"/>
  <c r="I103" i="1"/>
  <c r="H103" i="1"/>
  <c r="G103" i="1"/>
  <c r="F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2" i="1"/>
  <c r="R71" i="1"/>
  <c r="R70" i="1"/>
  <c r="R69" i="1"/>
  <c r="R68"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B6" i="1"/>
  <c r="A5" i="1"/>
  <c r="A1" i="1"/>
  <c r="R103" i="1"/>
</calcChain>
</file>

<file path=xl/comments1.xml><?xml version="1.0" encoding="utf-8"?>
<comments xmlns="http://schemas.openxmlformats.org/spreadsheetml/2006/main">
  <authors>
    <author>Ilka Gonzalez</author>
    <author>sns2</author>
    <author>Luis Ferreras</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 ref="E14" authorId="2" shapeId="0">
      <text>
        <r>
          <rPr>
            <sz val="9"/>
            <color indexed="81"/>
            <rFont val="Tahoma"/>
            <family val="2"/>
          </rPr>
          <t xml:space="preserve">
RAC : Recepcion Acogida y Clasificación.</t>
        </r>
      </text>
    </comment>
  </commentList>
</comments>
</file>

<file path=xl/sharedStrings.xml><?xml version="1.0" encoding="utf-8"?>
<sst xmlns="http://schemas.openxmlformats.org/spreadsheetml/2006/main" count="727" uniqueCount="336">
  <si>
    <t>Servicio Nacional de Salud</t>
  </si>
  <si>
    <t>Dirección de Planificación y Desarrollo</t>
  </si>
  <si>
    <t>Anticipo Financiero</t>
  </si>
  <si>
    <t>Programación de actividades</t>
  </si>
  <si>
    <t>Venta Servicios</t>
  </si>
  <si>
    <t>Servicio Regional de Salud:</t>
  </si>
  <si>
    <t>Recursos Externos</t>
  </si>
  <si>
    <t>CEAS:</t>
  </si>
  <si>
    <t>HOSPITAL TRAUMATOLOGICO DR. DARIO CONTRERAS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</si>
  <si>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</si>
  <si>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</si>
  <si>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</si>
  <si>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</si>
  <si>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</si>
  <si>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</si>
  <si>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</si>
  <si>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</si>
  <si>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</si>
  <si>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</si>
  <si>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</si>
  <si>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</si>
  <si>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</si>
  <si>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</si>
  <si>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</si>
  <si>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</si>
  <si>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</si>
  <si>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</si>
  <si>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</si>
  <si>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</si>
  <si>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</si>
  <si>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 xml:space="preserve">Responsable </t>
  </si>
  <si>
    <t>Humanización y Calidad de la Atención</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</si>
  <si>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</si>
  <si>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1.1.1.6 Fortalecimiento de la gestión de los servicios Hospitalarios</t>
  </si>
  <si>
    <t>1.1.1.6.01</t>
  </si>
  <si>
    <t>Autoevaluación en la metodologia de la Gestion Productiva de los Servicios de Salud</t>
  </si>
  <si>
    <t>Informe</t>
  </si>
  <si>
    <t>1.1.1.6.02</t>
  </si>
  <si>
    <t>Elaboración de planes de mejora con la Metodologia de Gestión Productiva</t>
  </si>
  <si>
    <t>Plan</t>
  </si>
  <si>
    <t>Listado de participación</t>
  </si>
  <si>
    <t>1.1.1.6.03</t>
  </si>
  <si>
    <t xml:space="preserve">Ejecución de planes de mejora con la Metodologia de Gestión Productiva </t>
  </si>
  <si>
    <t>Sistema de Emergencias Médicas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</si>
  <si>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</si>
  <si>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</si>
  <si>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1.1.5.1.01</t>
  </si>
  <si>
    <t xml:space="preserve">Implementación del Modelo hospitalario y flujos de Asistencia Emergencias y Urgencias </t>
  </si>
  <si>
    <t>Reporte</t>
  </si>
  <si>
    <t>1.1.5.1.02</t>
  </si>
  <si>
    <t xml:space="preserve">Implementación del RAC-Triaje de pacientes en las Salas de Emergencias </t>
  </si>
  <si>
    <t>1.1.5.1.03</t>
  </si>
  <si>
    <t xml:space="preserve">Llenado y registro de Formulario RAC -Triaje de pacientes en las Salas de Emergencias </t>
  </si>
  <si>
    <t>1.1.5.1.04</t>
  </si>
  <si>
    <t xml:space="preserve">Certificación en Soporte Vital Avanzado del personal asistencial de salas de emergencias </t>
  </si>
  <si>
    <t>1.1.5.1.05</t>
  </si>
  <si>
    <t>Implementación del procedimiento para la entrega, recibo y reposicion de carro de paro</t>
  </si>
  <si>
    <t>Reporte carro de paro</t>
  </si>
  <si>
    <t>1.1.5.1.06</t>
  </si>
  <si>
    <t>Registros en el tablero de Indicadores de Gestión de las Salas de Emergencias de los Centros de Salud.</t>
  </si>
  <si>
    <t>1.1.5.1.07</t>
  </si>
  <si>
    <t xml:space="preserve">Designación de flota telefónica número único para sala de emergencias centros hospitalario responsables (médico de servicio) </t>
  </si>
  <si>
    <t>1.1.5.1.08</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</si>
  <si>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</si>
  <si>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</si>
  <si>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</si>
  <si>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</si>
  <si>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1.1.5.2.02</t>
  </si>
  <si>
    <t>Reuniones de Coordinación plan Hospitalarios  Emergencias de salud publica y desastres naturales con jefes y encargados comité de emeregncias.</t>
  </si>
  <si>
    <t>Minuta</t>
  </si>
  <si>
    <t>1.1.5.2.03</t>
  </si>
  <si>
    <t>Simulacro para probar la funcionabilidad de los  Planes de  Emergencias y Desastres Hospitalarios.</t>
  </si>
  <si>
    <t>Fotos</t>
  </si>
  <si>
    <t>1.1.5.2.04</t>
  </si>
  <si>
    <t xml:space="preserve">Reunión con el Comite Hospitalario de Emergencias y Desastres para preparar el Operativo de Navidad y Año Nuevo comité de emergencias </t>
  </si>
  <si>
    <t>1.1.5.2.05</t>
  </si>
  <si>
    <t>Reunión con el Comite Hospitalario de Emergencias y Desastres para preparar el Operativo de Semana Santa comité de emergencias</t>
  </si>
  <si>
    <t>1.1.5.2.06</t>
  </si>
  <si>
    <t>Reunión con el Comite Hospitalario de Emergencias y Desastres para respuesta a Temporada Ciclonica y Eventos Hidrometeorologicos comité de emergencias</t>
  </si>
  <si>
    <t>1.1.5.2.07</t>
  </si>
  <si>
    <t>Reunión con el Comite Hospitalario de Emergencias y Desastres para respuesta a alta demanda asistencial comité de emergencias</t>
  </si>
  <si>
    <t>1.1.5.2.08</t>
  </si>
  <si>
    <t>Reunión de preparacion y respuesta Epidemiológicos Covid-19 y otras epidemias comité de emergencias</t>
  </si>
  <si>
    <t>1.1.5.2.09</t>
  </si>
  <si>
    <t>Reforzamiento y capacitación control de infecciones y manejo clínico COVID-19 para epidemiólogos facilitadores de los centros de salud a nivel nacional.</t>
  </si>
  <si>
    <t>1.1.5.2.10</t>
  </si>
  <si>
    <t>Socialización del procedimiento de notificación y traslado de casos sospechosos y confirmados COVID-19.</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</si>
  <si>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</si>
  <si>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1.2.1.2 Programa de Gestión de Citas</t>
  </si>
  <si>
    <t>1.2.1.2.01</t>
  </si>
  <si>
    <t>Organización de las citas a consultas externas para que todos los usuarios que lleguen con una consulta programada</t>
  </si>
  <si>
    <t>1.2.1.3 Implementación del Programa de  Gestión de usuarios para adhesión a una cultura institucional de servicio</t>
  </si>
  <si>
    <t>1.2.1.3.01</t>
  </si>
  <si>
    <t>Encuestas diarias de satisfacción de usuarios en la plataforma digital</t>
  </si>
  <si>
    <t>1.2.1.3.02</t>
  </si>
  <si>
    <t>Elaboración de los planes de mejora en base a los resultados obtenidos en la encuesta de satisfacción</t>
  </si>
  <si>
    <t>1.2.1.3.03</t>
  </si>
  <si>
    <t xml:space="preserve">Seguimiento a la implementación de los planes de mejora </t>
  </si>
  <si>
    <t>1.2.1.3.04</t>
  </si>
  <si>
    <t>Implementación de grupos focales para determinar la calidad percibida del servicio</t>
  </si>
  <si>
    <t>1.2.1.4 Fortalecimiento de la calidad de atención con el servicio de salud integral del programa de diálisis peritoneal y hemodiálisis</t>
  </si>
  <si>
    <t>1.2.1.4.01</t>
  </si>
  <si>
    <t>Desarrollo de planes de mejora a partir de los resultados de las evaluaciones de las encuestas de satisfacción a los pacientes de diálisis peritoneal y hemodiálisis</t>
  </si>
  <si>
    <t>1.2.1.4.02</t>
  </si>
  <si>
    <t>Seguimiento a los planes de mejora de las evaluaciones de las encuestas de satisfacción a los pacientes de diálisis peritoneal y hemodiálisis</t>
  </si>
  <si>
    <t>1.2.1.4.03</t>
  </si>
  <si>
    <t>Implementacion del formulario de e evaluación de indicadores de calidad pre-establecidos en el programa de hemodiálisis</t>
  </si>
  <si>
    <t>Hoja de supervisión</t>
  </si>
  <si>
    <t>1.2.2. Fortalecida la calidad de la atención en salud como resultado del seguimiento a los aspectos técnicos y no técnicos de la atención, que disminuya el riesgo de la seguridad del paciente y de los resultados esperados de salud</t>
  </si>
  <si>
    <t>1.2.2.1 Fortalecimiento de bioseguridad hospitalaria</t>
  </si>
  <si>
    <t>1.2.2.1.01</t>
  </si>
  <si>
    <t>Reuniones de trabajo para la vigilancia y control de las IAAS</t>
  </si>
  <si>
    <t>1.2.2.1.02</t>
  </si>
  <si>
    <t>Implementacion del formulario de evaluacion de procesos de bioseguridad hospitalaria</t>
  </si>
  <si>
    <t>1.2.2.1.03</t>
  </si>
  <si>
    <t xml:space="preserve">Elaboracion de planes de mejora para la bioseguridad hospitalaria. </t>
  </si>
  <si>
    <t>1.2.2.1.04</t>
  </si>
  <si>
    <t xml:space="preserve">Evaluacion de la ejecución de los planes de mejora bioseguridad hospitalaria </t>
  </si>
  <si>
    <t>1.2.2.2 Monitoreo de la Calidad de los Servicios de Salud ofertados en la Red</t>
  </si>
  <si>
    <t>1.2.2.7.01</t>
  </si>
  <si>
    <t>Implementación de los planes de mejora elaborados acorde al monitoreo de todas las áreas incluidas en el informe</t>
  </si>
  <si>
    <t>1.2.2.7.02</t>
  </si>
  <si>
    <t>Seguimiento del comité de calidad y seguridad del paciente en el EESS</t>
  </si>
  <si>
    <t>Acta de conformación</t>
  </si>
  <si>
    <t>1.2.2.7.03</t>
  </si>
  <si>
    <t>Supervisión del cumplimiento de los protocolos durante la atención clínica y quirúrgica a los usuarios de los servicios</t>
  </si>
  <si>
    <t xml:space="preserve">1.2.2.4 Fortalecimiento de los servicios de hostelería </t>
  </si>
  <si>
    <t>1.2.2.4.01</t>
  </si>
  <si>
    <t xml:space="preserve">Diagnóstico situacional de proceso de hosteleria </t>
  </si>
  <si>
    <t>1.2.2.4.02</t>
  </si>
  <si>
    <t>Implementación del manual de procedimiento de hosteleria hospitalaria</t>
  </si>
  <si>
    <t>1.2.2.4.03</t>
  </si>
  <si>
    <t xml:space="preserve">Elaboración de planes de mejora de hosteleria </t>
  </si>
  <si>
    <t>1.2.2.4.04</t>
  </si>
  <si>
    <t xml:space="preserve">Evaluación de la ejecución de los planes de mejora de hosteleria </t>
  </si>
  <si>
    <t>1.2.2.5 Seguimiento y evaluacion del Módulo de Incidentes</t>
  </si>
  <si>
    <t>1.2.2.5.01</t>
  </si>
  <si>
    <t>Seguimiento a la nortificacion oportuna de los incidentes en el modulo definido para los fines</t>
  </si>
  <si>
    <t>1.2.2.6 Fortalecimiento de la vigilancia epidemiologica</t>
  </si>
  <si>
    <t>Notificacion oportuna de las enfermedades bajo vigilancia epidemiologica</t>
  </si>
  <si>
    <t>Estrategia de Atención Primaria
de Salud</t>
  </si>
  <si>
    <t>2.2.1. Garantizada la atención integral con calidad y oportunidad, mediante la coordinación clínica y asistencial de los servicios de salud</t>
  </si>
  <si>
    <t>2.2.1.1 Conectividad de la Red de Establecimientos del Primer Nivel con el Especializado</t>
  </si>
  <si>
    <t>2.2.1.1.01</t>
  </si>
  <si>
    <t>Gestión de los buzones de sugerencias</t>
  </si>
  <si>
    <t>2.1.1.1 Conectividad de la Red de Establecimientos del Primer Nivel con el Especializado</t>
  </si>
  <si>
    <t>2.2.1.1.02</t>
  </si>
  <si>
    <t>Gestionar las QDSR de los usuarios, canalizando hasta dar respuesta al mismo.</t>
  </si>
  <si>
    <t>2.2.1.1.03</t>
  </si>
  <si>
    <t>Seguimiento a la actualización de la cartera de servicios del establecimiento</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</si>
  <si>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</si>
  <si>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 xml:space="preserve">2.2.2.2 Estructuración Comités priorizados de Salud </t>
  </si>
  <si>
    <t>2.2.2.2.01</t>
  </si>
  <si>
    <t xml:space="preserve">Conformacion y/o restructuracion de los Comites Hospitalarios </t>
  </si>
  <si>
    <t>Actas de conformación</t>
  </si>
  <si>
    <t>2.2.3 Aumentada la eficacia, eficiencia y equidad de la prestación de los servicios de salud a través de la reorganización y transformación de las estructuras de redes de servicios</t>
  </si>
  <si>
    <t>2.2.3.1 Gestión de la habilitación de los establecimientos de salud de la Red SNS</t>
  </si>
  <si>
    <t>2.2.3..1.01</t>
  </si>
  <si>
    <t>Gestión de la habilitación de todos los servicios que ofertan en el EESS</t>
  </si>
  <si>
    <t>Desarrollo del Talento Humano</t>
  </si>
  <si>
    <t>3.2.1. Incrementada las competencias  y resolución de los colaboradores, de acuerdo a la complejidad de sus funciones, las necesidades de salud de la población y los compromisos del sector</t>
  </si>
  <si>
    <t>3.2.1.1 Ejecución del Programa de formación y Capacitación continua de los RRHH de la Red</t>
  </si>
  <si>
    <t>3.2.1.1.01</t>
  </si>
  <si>
    <t>Ejecución Plan de Capacitación -2022</t>
  </si>
  <si>
    <t>3.2.1.1 Programa de capacitación del CEAS</t>
  </si>
  <si>
    <t>3.2.1.1.02</t>
  </si>
  <si>
    <t xml:space="preserve">Seguimiento ejecución plan capacitación 2022 </t>
  </si>
  <si>
    <t>3.2.1.1.03</t>
  </si>
  <si>
    <t>Detección necesidades capacitación por departamento -Plan 2023.</t>
  </si>
  <si>
    <t>3.2.1.1.04</t>
  </si>
  <si>
    <t>Elaboración del Plan de Capacitación -2023</t>
  </si>
  <si>
    <t>3.2.2 Personal trabaja bajo un clima de satisfacción, realización personal y sentido de pertenencia hacia la institución</t>
  </si>
  <si>
    <t>3.2.2.3 Implementación del Plan de Mejora Encuesta de Clima laboral</t>
  </si>
  <si>
    <t>3.2.2.3.01</t>
  </si>
  <si>
    <t>Encuesta de clima laboral</t>
  </si>
  <si>
    <t>3.2.2. Personal trabaja bajo un clima de satisfacción, realización personal y sentido de pertenencia hacia la institución</t>
  </si>
  <si>
    <t>3.2.2.3.02</t>
  </si>
  <si>
    <t>Elaboración plan de mejora encuesta de clima laboral</t>
  </si>
  <si>
    <t>3.2.2.3.03</t>
  </si>
  <si>
    <t>Implementación plan de mejora encuesta de clima laboral</t>
  </si>
  <si>
    <t>3.2.2.3.04</t>
  </si>
  <si>
    <t>Elaboración acuerdos de desempeño</t>
  </si>
  <si>
    <t>3.2.2.3.05</t>
  </si>
  <si>
    <t>Evaluacion desempeño personal</t>
  </si>
  <si>
    <t xml:space="preserve">3.2.3. Desarrollados e implementados los aspectos de gestión relacionados con seguridad y salud en el trabajo </t>
  </si>
  <si>
    <t>3.2.3.1 Ejecución del Plan de Seguridad y Salud ocupacional y Plan de gestion de Riesgos</t>
  </si>
  <si>
    <t>3.2.3.1.01</t>
  </si>
  <si>
    <t>Implementación del Proceso de Auditoría Médica</t>
  </si>
  <si>
    <t>3.2.3.1.02</t>
  </si>
  <si>
    <t xml:space="preserve">Elaboración  de reporte y seguimiento  del personal  pasivo por enfermedad. </t>
  </si>
  <si>
    <t>Automatización de la Gestión Institucional</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</si>
  <si>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</si>
  <si>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4.1.1.3 Fortalecimiento de la Gestión de Cooperación Internacional y Alianzas Público Privadas</t>
  </si>
  <si>
    <t>4.1.1.3.01</t>
  </si>
  <si>
    <t>Levantamiento de los Proyectos de Cooperacion finalizados en el 2021 y en ejecución 22 y futuros 2023.</t>
  </si>
  <si>
    <t>Formulario de proyecto y donaciones</t>
  </si>
  <si>
    <t>4.1.1.5. Despliegue del Sistema de gestión documental Red SNS</t>
  </si>
  <si>
    <t>4.1.1.5.01</t>
  </si>
  <si>
    <t>Ejecución de las sesiones del Comité de Calidad del CEAS</t>
  </si>
  <si>
    <t xml:space="preserve">Lista de asistencia
</t>
  </si>
  <si>
    <t>Acta de reunión</t>
  </si>
  <si>
    <t>4.1.1.6 Plan de Mantenimiento preventivo de infraestuctura y equipos</t>
  </si>
  <si>
    <t>4.1.1.6.01</t>
  </si>
  <si>
    <t>Elaboración del Plan de Mantenimiento de infraestructura y equipos</t>
  </si>
  <si>
    <t>4.1.1.6.02</t>
  </si>
  <si>
    <t>Seguimiento a la ejecución del plan de mantenimiento de infraestructura y equipos</t>
  </si>
  <si>
    <t>4.1.1.7 Estandarizacion Sub-portales de Transparencia</t>
  </si>
  <si>
    <t>4.1.1.7.01</t>
  </si>
  <si>
    <t>Actualizacion Subportales de Transparencia</t>
  </si>
  <si>
    <t>4.1.1.7.02</t>
  </si>
  <si>
    <t xml:space="preserve">Informe quejas y solicitudes de Informacion </t>
  </si>
  <si>
    <t>4.1.1.7.03</t>
  </si>
  <si>
    <t>Conformacion Comite vinculados a la OAI</t>
  </si>
  <si>
    <t>Resolución de aprobación</t>
  </si>
  <si>
    <t>Fortalecimiento Institucional</t>
  </si>
  <si>
    <t>4.1.1.11 Ejecución del Programa de Auditoria de Calidad del Dato</t>
  </si>
  <si>
    <t>4.1.1.11.01</t>
  </si>
  <si>
    <t>Autoevaluación de los datos de producción de servicios</t>
  </si>
  <si>
    <t>4.1.1.12 Fortalecimiento de la gestión de los sistemas de información de la Red</t>
  </si>
  <si>
    <t>4.1.1.12.01</t>
  </si>
  <si>
    <t xml:space="preserve">Reporte de producción de servicios </t>
  </si>
  <si>
    <t>Registro Digital</t>
  </si>
  <si>
    <t>4.1.1.18 Despliegue del Manual de Señalética e Identidad Hospitalaria</t>
  </si>
  <si>
    <t>4.1.1.18.01</t>
  </si>
  <si>
    <t>Seguimiento a la implementación del Manual de Identidad Hospitalaria</t>
  </si>
  <si>
    <t>4.1.1.19. Implementación del modelo de gestión y monitoreo de la Calidad Institucional</t>
  </si>
  <si>
    <t>4.1.1.19.01</t>
  </si>
  <si>
    <t>Implementación de CCC (si está priorizado)</t>
  </si>
  <si>
    <t>Resolución aprobatoria</t>
  </si>
  <si>
    <t>4.1.1.19.02</t>
  </si>
  <si>
    <t xml:space="preserve">Seguimiento a los indicadores comprometidos en la CCC </t>
  </si>
  <si>
    <t>Reporte de monitoreo indicadores CCC (plantilla de excel)</t>
  </si>
  <si>
    <t>4.1.1.19.03</t>
  </si>
  <si>
    <t>Elaboración/actualización de autodiagnóstico CAF en el SRS</t>
  </si>
  <si>
    <t xml:space="preserve">Autodiagnóstico
</t>
  </si>
  <si>
    <t>4.1.1.19.04</t>
  </si>
  <si>
    <t>Elaboración de plan de mejora CAF.</t>
  </si>
  <si>
    <t>Plan de Mejora</t>
  </si>
  <si>
    <t>4.1.1.19.05</t>
  </si>
  <si>
    <t>Seguimiento al plan de mejora CAF.</t>
  </si>
  <si>
    <t>Informe de seguimiento</t>
  </si>
  <si>
    <t>4.1.1.19.06</t>
  </si>
  <si>
    <t>Elaboración de Acuerdo de Evaluación Desempeño Institucional, alineado al plan de mejora CAF.</t>
  </si>
  <si>
    <t>EDI</t>
  </si>
  <si>
    <t>4.1.1.20. Implementación programas desempeño hospitalario  (ranking hospitalario y Sismap Salud)</t>
  </si>
  <si>
    <t>4.1.1.20.01</t>
  </si>
  <si>
    <t>Seguimiento a la Implementación de Sismap Salud</t>
  </si>
  <si>
    <t>Listas de asistencia de reuniones</t>
  </si>
  <si>
    <t xml:space="preserve">correos de seguimiento donde se impulse la carga de evidencias </t>
  </si>
  <si>
    <t>4.1.1.20.02</t>
  </si>
  <si>
    <t>Cumplimiento mínimo en los indicadores del ranking hospitalarios</t>
  </si>
  <si>
    <t xml:space="preserve">Listas de asistencia de reuniones </t>
  </si>
  <si>
    <t>Correos de seguimiento para logro o mejora de los resultados</t>
  </si>
  <si>
    <t>4.1.1.22 Fortalecimiento de la Planificación Institucional,Monitoreo y Evaluacón</t>
  </si>
  <si>
    <t>4.1.1.22.01</t>
  </si>
  <si>
    <t>Elaboración del Plan Operativo Anual y Presupuesto Institucional</t>
  </si>
  <si>
    <t>4.1.1.22.02</t>
  </si>
  <si>
    <t>Elaboración del Plan Anual de Compras y Contrataciones</t>
  </si>
  <si>
    <t>4.1.1.22.03</t>
  </si>
  <si>
    <t>Monitoreo del POA 2022</t>
  </si>
  <si>
    <t>Matriz de Monitoreo interno</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</si>
  <si>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</si>
  <si>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Gestión Financiera de la Red</t>
  </si>
  <si>
    <t>4.1.2.1.01</t>
  </si>
  <si>
    <t>Elaboración de los estados financieros y sus notas de referencia</t>
  </si>
  <si>
    <t>Estados Financieros y notas de referencia</t>
  </si>
  <si>
    <t>4.1.2.1.02</t>
  </si>
  <si>
    <t xml:space="preserve">Análisis comportamiento pago </t>
  </si>
  <si>
    <t>4.1.2.1.03</t>
  </si>
  <si>
    <t xml:space="preserve">Análisis de Gestión de Tesorería </t>
  </si>
  <si>
    <t>4.1.2. Mejorada la sostenibilidad financiera de la Red SNS mediante el control de gastos, saneamiento de las deudas e incremento de las distintas fuentes de financiamiento con el fin de garantizar la prestación de servicios en salud con oportunidad y eficiencia</t>
  </si>
  <si>
    <t>4.1.2.3  (Fortalecimiento de los peocesos de Facturación de la Red del SNS) Fortalecimiento de los procesos de captación de recursos por venta de servicios a las ARS</t>
  </si>
  <si>
    <t>4.1.2.3.01</t>
  </si>
  <si>
    <t>Auditoría de los expedientes clínicos</t>
  </si>
  <si>
    <t>4.1.2.3.02</t>
  </si>
  <si>
    <t>Socialización de los principales hallazgos de las auditoría y reportes de glosas</t>
  </si>
  <si>
    <t>4.1.2.3.03</t>
  </si>
  <si>
    <t>Elaboración de acuerdos con acciones de mejora a partir de los hallazgos de las glosas para disminucion de objeciones médicas y administrativas</t>
  </si>
  <si>
    <t xml:space="preserve">Acuerdos </t>
  </si>
  <si>
    <t>4.1.2.3.04</t>
  </si>
  <si>
    <t>Seguimiento a la ejecución de las acciones de mejora</t>
  </si>
  <si>
    <t>4.1.2.3.05</t>
  </si>
  <si>
    <t xml:space="preserve">Analisis del comportamiento de la facturación </t>
  </si>
  <si>
    <t>4.1.2.4 Implementación del Sistema de Administracion de Bienes</t>
  </si>
  <si>
    <t>4.1.2.4.01</t>
  </si>
  <si>
    <t xml:space="preserve">Actualización de inventarios        </t>
  </si>
  <si>
    <t>4.1.2.4.02</t>
  </si>
  <si>
    <t>Auditoria de cumplimiento de las politicas de administración de bienes en el EESS</t>
  </si>
  <si>
    <t>4.1.2.4.03</t>
  </si>
  <si>
    <t>Elaboracion de plan de levantamiento y/o actualización de inventarios (cronograma 2023)</t>
  </si>
  <si>
    <t>4.1.2.6 Despiegue del Sistema demanejo y Control Interno</t>
  </si>
  <si>
    <t>4.1.2.6.01</t>
  </si>
  <si>
    <t xml:space="preserve">Reporte Opotuno de la liquidación de fondos y rendición de cuentas </t>
  </si>
  <si>
    <t xml:space="preserve">4.1.2.7 Planes y presupuesto articulados según las necesidades institucionales </t>
  </si>
  <si>
    <t>4.1.2.7.01</t>
  </si>
  <si>
    <t>Elaboración de Memoria Institucional</t>
  </si>
  <si>
    <t>Memoria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</si>
  <si>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</si>
  <si>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4.1.3.2 Despliegue del Manual de Señalética e Identidad Hospitalaria</t>
  </si>
  <si>
    <t>4.1.3.2.01</t>
  </si>
  <si>
    <t>4.1.3.3 Despliegue Plan de Responsabilidad Social Institucional SNS</t>
  </si>
  <si>
    <t>4.1.3.3.01</t>
  </si>
  <si>
    <t>Campaña de protección del Medio Ambiente (interna y externa)</t>
  </si>
  <si>
    <t>Departamento Médico</t>
  </si>
  <si>
    <t>División de Emergencia y Urgencias</t>
  </si>
  <si>
    <t>Comité Emergencia y Desastres</t>
  </si>
  <si>
    <t>1.Comité Emergencia y Desastres 2.Comité de Control de Infecciones Asociadas a la Atención en Salud</t>
  </si>
  <si>
    <t>Comité de Control de Infecciones Asociadas a la Atención en Salud</t>
  </si>
  <si>
    <t>División Atención al Usuario</t>
  </si>
  <si>
    <t>Comité de Calidad de los Servicios de Salud</t>
  </si>
  <si>
    <t>Dpto. Administrativo Financiero División Hostelería Hospitalaria</t>
  </si>
  <si>
    <t>1.Dpto. Administrativo Financiero 2.División RRHH                                                          3. Sección de Farmacia</t>
  </si>
  <si>
    <t>1.Dirección General           2.División Planificación y Desarroloo</t>
  </si>
  <si>
    <t>Sección de Calidad en la Gestión</t>
  </si>
  <si>
    <t>División de Recursos Humanos</t>
  </si>
  <si>
    <t>División de Planificación y Desarrollo</t>
  </si>
  <si>
    <t>Comité de Calidad</t>
  </si>
  <si>
    <t>División Servicios Generales</t>
  </si>
  <si>
    <t>Ofician de Acceso a la Información</t>
  </si>
  <si>
    <t>1.Dirección General           2.Oficina Acceso a la Información</t>
  </si>
  <si>
    <t>Sección de Estadística</t>
  </si>
  <si>
    <t>División de Comunicación</t>
  </si>
  <si>
    <t xml:space="preserve">1.Comité de Calidad 2.División de Recursos Humanos  </t>
  </si>
  <si>
    <t>1.División de Recursos Humanos  2.Comité de Calidad</t>
  </si>
  <si>
    <t xml:space="preserve">.División de Recursos Humanos  </t>
  </si>
  <si>
    <t>Sección de Compras y Contrataciones</t>
  </si>
  <si>
    <t>Sección Monitoreo y Evaluación</t>
  </si>
  <si>
    <t>1.División  de Tesorería             2. División de Contabilidad</t>
  </si>
  <si>
    <t>1.División  de Tesorería                      2. División de Contabilidad</t>
  </si>
  <si>
    <t>División de Auditoría Médica</t>
  </si>
  <si>
    <t>División de Facturación y Seguros</t>
  </si>
  <si>
    <t>1.División  de Tesorería                           2. División de Contabilidad</t>
  </si>
  <si>
    <t>1.División  de Tesorería                 2. División de Contabilidad</t>
  </si>
  <si>
    <t>1.División  de Tesorería 2. División de Contabilidad</t>
  </si>
  <si>
    <t>1.División  de Tesorería                   2. División de Contabilidad</t>
  </si>
  <si>
    <t>Costos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</si>
</sst>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8"/>
      <name val="Calibri"/>
      <family val="2"/>
      <scheme val="minor"/>
    </font>
    <font>
      <sz val="11"/>
      <name val="Times New Roman"/>
      <family val="1"/>
    </font>
    <font>
      <sz val="11"/>
      <name val="Calibri"/>
      <family val="2"/>
      <scheme val="minor"/>
    </font>
    <font>
      <b/>
      <sz val="12"/>
      <name val="Calibri"/>
      <family val="2"/>
      <scheme val="minor"/>
    </font>
    <font>
      <b/>
      <sz val="11"/>
      <name val="Calibri"/>
      <family val="2"/>
      <scheme val="minor"/>
    </font>
    <font>
      <sz val="10"/>
      <color theme="0"/>
      <name val="Calibri"/>
      <family val="2"/>
      <scheme val="minor"/>
    </font>
    <font>
      <b/>
      <sz val="10"/>
      <name val="Calibri"/>
      <family val="2"/>
      <scheme val="minor"/>
    </font>
    <font>
      <sz val="11"/>
      <color theme="0"/>
      <name val="Times New Roman"/>
      <family val="1"/>
    </font>
    <font>
      <sz val="10"/>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sz val="10"/>
      <color theme="1"/>
      <name val="Tw Cen MT"/>
      <family val="2"/>
    </font>
    <font>
      <sz val="10"/>
      <color rgb="FF000000"/>
      <name val="Times New Roman"/>
      <family val="1"/>
    </font>
    <font>
      <b/>
      <sz val="10"/>
      <color rgb="FF000000"/>
      <name val="Times New Roman"/>
      <family val="1"/>
    </font>
    <font>
      <sz val="10"/>
      <color indexed="8"/>
      <name val="Calibri"/>
    </font>
    <font>
      <b/>
      <sz val="11"/>
      <color theme="1"/>
      <name val="Times New Roman"/>
      <family val="1"/>
    </font>
    <font>
      <sz val="9"/>
      <color indexed="81"/>
      <name val="Tahoma"/>
      <family val="2"/>
    </font>
    <font>
      <b/>
      <sz val="9"/>
      <color indexed="81"/>
      <name val="Tahoma"/>
      <family val="2"/>
    </font>
    <font>
      <b/>
      <sz val="11"/>
      <name val="Times New Roman"/>
      <family val="1"/>
    </font>
    <font>
      <b/>
      <sz val="14"/>
      <name val="Calibri"/>
      <family val="2"/>
      <scheme val="minor"/>
    </font>
    <font>
      <sz val="14"/>
      <color theme="0"/>
      <name val="Times New Roman"/>
      <family val="1"/>
    </font>
    <font>
      <sz val="14"/>
      <name val="Times New Roman"/>
      <family val="1"/>
    </font>
    <font>
      <sz val="14"/>
      <name val="Calibri"/>
      <family val="2"/>
      <scheme val="minor"/>
    </font>
    <font>
      <sz val="14"/>
      <color theme="0"/>
      <name val="Calibri"/>
      <family val="2"/>
      <scheme val="minor"/>
    </font>
    <font>
      <sz val="14"/>
      <color theme="1"/>
      <name val="Calibri"/>
      <family val="2"/>
      <scheme val="minor"/>
    </font>
    <font>
      <sz val="12"/>
      <color theme="0"/>
      <name val="Calibri"/>
      <family val="2"/>
      <scheme val="minor"/>
    </font>
    <font>
      <sz val="12"/>
      <name val="Times New Roman"/>
      <family val="1"/>
    </font>
    <font>
      <sz val="12"/>
      <name val="Calibri"/>
      <family val="2"/>
      <scheme val="minor"/>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75">
    <xf numFmtId="0" fontId="0" fillId="0" borderId="0" xfId="0"/>
    <xf numFmtId="0" fontId="5" fillId="2" borderId="0" xfId="1" applyFont="1" applyFill="1"/>
    <xf numFmtId="0" fontId="6" fillId="2" borderId="0" xfId="1" applyFont="1" applyFill="1"/>
    <xf numFmtId="0" fontId="9" fillId="2" borderId="0" xfId="1" applyFont="1" applyFill="1"/>
    <xf numFmtId="49" fontId="5" fillId="2" borderId="0" xfId="1" applyNumberFormat="1" applyFont="1" applyFill="1"/>
    <xf numFmtId="0" fontId="3" fillId="2" borderId="0" xfId="1" applyFont="1" applyFill="1"/>
    <xf numFmtId="0" fontId="11" fillId="2" borderId="0" xfId="1" applyFont="1" applyFill="1"/>
    <xf numFmtId="0" fontId="10" fillId="3"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13" fillId="4" borderId="1" xfId="0" applyFont="1" applyFill="1" applyBorder="1" applyAlignment="1">
      <alignment horizontal="center" vertical="center"/>
    </xf>
    <xf numFmtId="0" fontId="12" fillId="4" borderId="1" xfId="0" applyFont="1" applyFill="1" applyBorder="1" applyAlignment="1">
      <alignment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left" vertical="top" wrapText="1"/>
    </xf>
    <xf numFmtId="0" fontId="12" fillId="0" borderId="1" xfId="0" applyFont="1" applyBorder="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0" fillId="0" borderId="1" xfId="0" applyFont="1" applyBorder="1" applyAlignment="1">
      <alignment horizontal="center" vertical="center"/>
    </xf>
    <xf numFmtId="0" fontId="13"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 xfId="0" applyFont="1" applyFill="1" applyBorder="1" applyAlignment="1">
      <alignment horizontal="left" vertical="top" wrapText="1"/>
    </xf>
    <xf numFmtId="0" fontId="15" fillId="2" borderId="1" xfId="0" applyFont="1" applyFill="1" applyBorder="1" applyAlignment="1">
      <alignment horizontal="center" vertical="center"/>
    </xf>
    <xf numFmtId="0" fontId="12" fillId="4" borderId="1"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0" fontId="16" fillId="0" borderId="1" xfId="0" applyFont="1" applyBorder="1" applyAlignment="1">
      <alignment horizontal="left" vertical="center" wrapText="1"/>
    </xf>
    <xf numFmtId="0" fontId="16" fillId="0" borderId="1" xfId="0" applyFont="1" applyBorder="1" applyAlignment="1">
      <alignment horizontal="left"/>
    </xf>
    <xf numFmtId="0" fontId="16" fillId="0" borderId="0" xfId="0" applyFont="1" applyAlignment="1">
      <alignment horizontal="left"/>
    </xf>
    <xf numFmtId="0" fontId="16"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left" vertical="center"/>
    </xf>
    <xf numFmtId="0" fontId="16" fillId="0" borderId="1" xfId="0" applyFont="1" applyBorder="1" applyAlignment="1">
      <alignment horizontal="center" vertical="center" wrapText="1"/>
    </xf>
    <xf numFmtId="0" fontId="16" fillId="0" borderId="0" xfId="0" applyFont="1" applyAlignment="1">
      <alignment horizontal="left"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49" fontId="19" fillId="2" borderId="2" xfId="0" applyNumberFormat="1" applyFont="1" applyFill="1" applyBorder="1" applyAlignment="1">
      <alignment horizontal="left" vertical="center" wrapText="1"/>
    </xf>
    <xf numFmtId="0" fontId="2" fillId="0" borderId="1" xfId="0" applyFont="1" applyBorder="1"/>
    <xf numFmtId="0" fontId="20" fillId="0" borderId="1" xfId="0" applyFont="1" applyBorder="1"/>
    <xf numFmtId="0" fontId="20" fillId="0" borderId="1" xfId="0" applyFont="1" applyBorder="1" applyAlignment="1">
      <alignment horizontal="center" vertical="center"/>
    </xf>
    <xf numFmtId="0" fontId="1" fillId="0" borderId="0" xfId="1"/>
    <xf numFmtId="4" fontId="6" fillId="2" borderId="0" xfId="1" applyNumberFormat="1" applyFont="1" applyFill="1"/>
    <xf numFmtId="4" fontId="10" fillId="3" borderId="1" xfId="0" applyNumberFormat="1" applyFont="1" applyFill="1" applyBorder="1" applyAlignment="1">
      <alignment horizontal="center" vertical="center" wrapText="1"/>
    </xf>
    <xf numFmtId="4" fontId="14" fillId="0" borderId="1" xfId="0" applyNumberFormat="1" applyFont="1" applyBorder="1" applyAlignment="1">
      <alignment horizontal="left" vertical="center" wrapText="1"/>
    </xf>
    <xf numFmtId="4" fontId="14" fillId="2" borderId="1" xfId="0" applyNumberFormat="1" applyFont="1" applyFill="1" applyBorder="1" applyAlignment="1">
      <alignment horizontal="left" vertical="center" wrapText="1"/>
    </xf>
    <xf numFmtId="4" fontId="14" fillId="4" borderId="1" xfId="0" applyNumberFormat="1" applyFont="1" applyFill="1" applyBorder="1" applyAlignment="1">
      <alignment horizontal="left" vertical="center" wrapText="1"/>
    </xf>
    <xf numFmtId="4" fontId="23" fillId="0" borderId="1" xfId="0" applyNumberFormat="1" applyFont="1" applyBorder="1" applyAlignment="1">
      <alignment horizontal="center" vertical="center" wrapText="1"/>
    </xf>
    <xf numFmtId="0" fontId="25" fillId="2" borderId="0" xfId="1" applyFont="1" applyFill="1"/>
    <xf numFmtId="49" fontId="26" fillId="2" borderId="0" xfId="1" applyNumberFormat="1" applyFont="1" applyFill="1"/>
    <xf numFmtId="0" fontId="27" fillId="2" borderId="0" xfId="1" applyFont="1" applyFill="1"/>
    <xf numFmtId="4" fontId="27" fillId="2" borderId="0" xfId="1" applyNumberFormat="1" applyFont="1" applyFill="1"/>
    <xf numFmtId="0" fontId="29" fillId="0" borderId="0" xfId="0" applyFont="1"/>
    <xf numFmtId="0" fontId="30" fillId="2" borderId="0" xfId="1" applyFont="1" applyFill="1"/>
    <xf numFmtId="0" fontId="31" fillId="2" borderId="0" xfId="1" applyFont="1" applyFill="1"/>
    <xf numFmtId="0" fontId="32" fillId="2" borderId="0" xfId="1" applyFont="1" applyFill="1"/>
    <xf numFmtId="4" fontId="32" fillId="2" borderId="0" xfId="1" applyNumberFormat="1" applyFont="1" applyFill="1"/>
    <xf numFmtId="0" fontId="33" fillId="0" borderId="0" xfId="0" applyFont="1"/>
    <xf numFmtId="0" fontId="6" fillId="2" borderId="0" xfId="1" applyFont="1" applyFill="1" applyAlignment="1">
      <alignment horizontal="left"/>
    </xf>
    <xf numFmtId="0" fontId="30" fillId="2" borderId="0" xfId="1" applyFont="1" applyFill="1" applyAlignment="1">
      <alignment horizontal="left"/>
    </xf>
    <xf numFmtId="0" fontId="28" fillId="2" borderId="0" xfId="1" applyFont="1" applyFill="1" applyAlignment="1">
      <alignment horizontal="left"/>
    </xf>
    <xf numFmtId="0" fontId="10" fillId="3" borderId="1" xfId="0" applyFont="1" applyFill="1" applyBorder="1" applyAlignment="1">
      <alignment horizontal="left" vertical="center" wrapText="1"/>
    </xf>
    <xf numFmtId="0" fontId="3" fillId="2" borderId="0" xfId="1" applyFont="1" applyFill="1" applyAlignment="1">
      <alignment horizontal="left"/>
    </xf>
    <xf numFmtId="0" fontId="4"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10" fillId="2" borderId="0" xfId="1" applyFont="1" applyFill="1" applyAlignment="1">
      <alignment horizontal="center"/>
    </xf>
    <xf numFmtId="0" fontId="7" fillId="2" borderId="0" xfId="1" applyFont="1" applyFill="1" applyAlignment="1">
      <alignment horizontal="left"/>
    </xf>
    <xf numFmtId="0" fontId="7" fillId="2" borderId="0" xfId="1" applyFont="1" applyFill="1" applyAlignment="1">
      <alignment horizontal="left"/>
    </xf>
    <xf numFmtId="0" fontId="24" fillId="2" borderId="0" xfId="1" applyFont="1" applyFill="1" applyAlignment="1">
      <alignment horizontal="left"/>
    </xf>
    <xf numFmtId="0" fontId="24" fillId="2" borderId="0" xfId="1" applyFont="1" applyFill="1" applyAlignment="1">
      <alignment horizontal="left"/>
    </xf>
  </cellXfs>
  <cellStyles count="2">
    <cellStyle name="Normal" xfId="0" builtinId="0"/>
    <cellStyle name="Normal 4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11</xdr:col>
      <xdr:colOff>304800</xdr:colOff>
      <xdr:row>4</xdr:row>
      <xdr:rowOff>114300</xdr:rowOff>
    </xdr:to>
    <xdr:sp macro="" textlink="">
      <xdr:nvSpPr>
        <xdr:cNvPr id="1028" name="AutoShape 4" descr="Hospital Docente Universitario Dr. Dario Contreras - LogoDatosAbiertos"/>
        <xdr:cNvSpPr>
          <a:spLocks noChangeAspect="1" noChangeArrowheads="1"/>
        </xdr:cNvSpPr>
      </xdr:nvSpPr>
      <xdr:spPr bwMode="auto">
        <a:xfrm>
          <a:off x="10429875" y="58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xdr:row>
      <xdr:rowOff>0</xdr:rowOff>
    </xdr:from>
    <xdr:to>
      <xdr:col>11</xdr:col>
      <xdr:colOff>304800</xdr:colOff>
      <xdr:row>4</xdr:row>
      <xdr:rowOff>114300</xdr:rowOff>
    </xdr:to>
    <xdr:sp macro="" textlink="">
      <xdr:nvSpPr>
        <xdr:cNvPr id="1030" name="AutoShape 6" descr="Hospital Docente Universitario Dr. Dario Contreras - LogoDatosAbiertos"/>
        <xdr:cNvSpPr>
          <a:spLocks noChangeAspect="1" noChangeArrowheads="1"/>
        </xdr:cNvSpPr>
      </xdr:nvSpPr>
      <xdr:spPr bwMode="auto">
        <a:xfrm>
          <a:off x="10429875" y="58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400050</xdr:colOff>
      <xdr:row>108</xdr:row>
      <xdr:rowOff>66675</xdr:rowOff>
    </xdr:from>
    <xdr:to>
      <xdr:col>10</xdr:col>
      <xdr:colOff>314325</xdr:colOff>
      <xdr:row>115</xdr:row>
      <xdr:rowOff>57150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4225" y="108346875"/>
          <a:ext cx="3810000" cy="1323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quiles.rodriguez\Downloads\POA%20Est&#225;ndar%20CEAS%20regionales%5eLJ%20especializados%20y%20autogesti&#243;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efreshError="1">
        <row r="1">
          <cell r="B1">
            <v>0</v>
          </cell>
        </row>
        <row r="5">
          <cell r="C5">
            <v>2022</v>
          </cell>
        </row>
        <row r="6">
          <cell r="B6" t="str">
            <v>Metropolitano</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58"/>
  <sheetViews>
    <sheetView tabSelected="1" workbookViewId="0">
      <selection activeCell="X4" sqref="X4"/>
    </sheetView>
  </sheetViews>
  <sheetFormatPr baseColWidth="10" defaultRowHeight="15"/>
  <cols>
    <col min="1" max="1" width="26.42578125" style="45" customWidth="1"/>
    <col min="2" max="2" width="39" style="45" customWidth="1"/>
    <col min="3" max="3" width="25.7109375" style="45" customWidth="1"/>
    <col min="4" max="4" width="9.85546875" style="45" customWidth="1"/>
    <col min="5" max="5" width="31.28515625" style="45" customWidth="1"/>
    <col min="6" max="11" width="5.42578125" style="45" customWidth="1"/>
    <col min="12" max="12" width="5.42578125" style="6" customWidth="1"/>
    <col min="13" max="13" width="5.42578125" style="1" customWidth="1"/>
    <col min="14" max="17" width="5.42578125" style="2" customWidth="1"/>
    <col min="18" max="18" width="9.140625" style="2"/>
    <col min="19" max="19" width="15.5703125" style="2" customWidth="1"/>
    <col min="20" max="21" width="13.140625" style="2" customWidth="1"/>
    <col min="22" max="22" width="11.85546875" style="46" customWidth="1"/>
    <col min="23" max="23" width="13.85546875" style="66" customWidth="1"/>
  </cols>
  <sheetData>
    <row r="1" spans="1:23">
      <c r="A1" s="67">
        <f>+[1]PPNE1!$B$1</f>
        <v>0</v>
      </c>
      <c r="B1" s="67"/>
      <c r="C1" s="67"/>
      <c r="D1" s="67"/>
      <c r="E1" s="67"/>
      <c r="F1" s="67"/>
      <c r="G1" s="67"/>
      <c r="H1" s="67"/>
      <c r="I1" s="67"/>
      <c r="J1" s="67"/>
      <c r="K1" s="67"/>
      <c r="L1" s="1"/>
      <c r="W1" s="62"/>
    </row>
    <row r="2" spans="1:23" ht="15.75">
      <c r="A2" s="68" t="s">
        <v>0</v>
      </c>
      <c r="B2" s="68"/>
      <c r="C2" s="68"/>
      <c r="D2" s="68"/>
      <c r="E2" s="68"/>
      <c r="F2" s="68"/>
      <c r="G2" s="68"/>
      <c r="H2" s="68"/>
      <c r="I2" s="68"/>
      <c r="J2" s="68"/>
      <c r="K2" s="68"/>
      <c r="L2" s="1"/>
      <c r="W2" s="62"/>
    </row>
    <row r="3" spans="1:23">
      <c r="A3" s="69" t="s">
        <v>1</v>
      </c>
      <c r="B3" s="69"/>
      <c r="C3" s="69"/>
      <c r="D3" s="69"/>
      <c r="E3" s="69"/>
      <c r="F3" s="69"/>
      <c r="G3" s="69"/>
      <c r="H3" s="69"/>
      <c r="I3" s="69"/>
      <c r="J3" s="69"/>
      <c r="K3" s="69"/>
      <c r="L3" s="3" t="s">
        <v>2</v>
      </c>
      <c r="M3"/>
      <c r="W3" s="62"/>
    </row>
    <row r="4" spans="1:23">
      <c r="A4" s="70" t="s">
        <v>3</v>
      </c>
      <c r="B4" s="70"/>
      <c r="C4" s="70"/>
      <c r="D4" s="70"/>
      <c r="E4" s="70"/>
      <c r="F4" s="70"/>
      <c r="G4" s="70"/>
      <c r="H4" s="70"/>
      <c r="I4" s="70"/>
      <c r="J4" s="70"/>
      <c r="K4" s="70"/>
      <c r="L4"/>
      <c r="W4" s="62"/>
    </row>
    <row r="5" spans="1:23">
      <c r="A5" s="70">
        <f>[1]PPNE1!$C$5</f>
        <v>2022</v>
      </c>
      <c r="B5" s="70"/>
      <c r="C5" s="70"/>
      <c r="D5" s="70"/>
      <c r="E5" s="70"/>
      <c r="F5" s="70"/>
      <c r="G5" s="70"/>
      <c r="H5" s="70"/>
      <c r="I5" s="70"/>
      <c r="J5" s="70"/>
      <c r="K5" s="70"/>
      <c r="L5" s="3" t="s">
        <v>4</v>
      </c>
      <c r="M5" s="4"/>
      <c r="W5" s="62"/>
    </row>
    <row r="6" spans="1:23" s="61" customFormat="1" ht="15.75">
      <c r="A6" s="71" t="s">
        <v>5</v>
      </c>
      <c r="B6" s="72" t="str">
        <f>[1]PPNE1!$B$6</f>
        <v>Metropolitano</v>
      </c>
      <c r="C6" s="72"/>
      <c r="D6" s="72"/>
      <c r="E6" s="72"/>
      <c r="F6" s="72"/>
      <c r="G6" s="72"/>
      <c r="H6" s="72"/>
      <c r="I6" s="72"/>
      <c r="J6" s="72"/>
      <c r="K6" s="72"/>
      <c r="L6" s="57" t="s">
        <v>6</v>
      </c>
      <c r="M6" s="58"/>
      <c r="N6" s="59"/>
      <c r="O6" s="59"/>
      <c r="P6" s="59"/>
      <c r="Q6" s="59"/>
      <c r="R6" s="59"/>
      <c r="S6" s="59"/>
      <c r="T6" s="59"/>
      <c r="U6" s="59"/>
      <c r="V6" s="60"/>
      <c r="W6" s="63"/>
    </row>
    <row r="7" spans="1:23" s="56" customFormat="1" ht="18.75">
      <c r="A7" s="73" t="s">
        <v>7</v>
      </c>
      <c r="B7" s="74" t="s">
        <v>8</v>
      </c>
      <c r="C7" s="74"/>
      <c r="D7" s="74"/>
      <c r="E7" s="74"/>
      <c r="F7" s="74"/>
      <c r="G7" s="74"/>
      <c r="H7" s="74"/>
      <c r="I7" s="74"/>
      <c r="J7" s="74"/>
      <c r="K7" s="74"/>
      <c r="L7" s="52"/>
      <c r="M7" s="53"/>
      <c r="N7" s="54"/>
      <c r="O7" s="54"/>
      <c r="P7" s="54"/>
      <c r="Q7" s="54"/>
      <c r="R7" s="54"/>
      <c r="S7" s="54"/>
      <c r="T7" s="54"/>
      <c r="U7" s="54"/>
      <c r="V7" s="55"/>
      <c r="W7" s="64"/>
    </row>
    <row r="8" spans="1:23" ht="25.5">
      <c r="A8" s="7" t="s">
        <v>9</v>
      </c>
      <c r="B8" s="7" t="s">
        <v>10</v>
      </c>
      <c r="C8" s="7" t="s">
        <v>11</v>
      </c>
      <c r="D8" s="7" t="s">
        <v>12</v>
      </c>
      <c r="E8" s="7" t="s">
        <v>13</v>
      </c>
      <c r="F8" s="7" t="s">
        <v>14</v>
      </c>
      <c r="G8" s="7" t="s">
        <v>15</v>
      </c>
      <c r="H8" s="7" t="s">
        <v>16</v>
      </c>
      <c r="I8" s="7" t="s">
        <v>17</v>
      </c>
      <c r="J8" s="7" t="s">
        <v>18</v>
      </c>
      <c r="K8" s="7" t="s">
        <v>19</v>
      </c>
      <c r="L8" s="7" t="s">
        <v>20</v>
      </c>
      <c r="M8" s="7" t="s">
        <v>21</v>
      </c>
      <c r="N8" s="7" t="s">
        <v>22</v>
      </c>
      <c r="O8" s="7" t="s">
        <v>23</v>
      </c>
      <c r="P8" s="7" t="s">
        <v>24</v>
      </c>
      <c r="Q8" s="7" t="s">
        <v>25</v>
      </c>
      <c r="R8" s="7" t="s">
        <v>26</v>
      </c>
      <c r="S8" s="7" t="s">
        <v>27</v>
      </c>
      <c r="T8" s="7" t="s">
        <v>28</v>
      </c>
      <c r="U8" s="7" t="s">
        <v>29</v>
      </c>
      <c r="V8" s="47" t="s">
        <v>335</v>
      </c>
      <c r="W8" s="65" t="s">
        <v>30</v>
      </c>
    </row>
    <row r="9" spans="1:23" ht="127.5">
      <c r="A9" s="8" t="s">
        <v>31</v>
      </c>
      <c r="B9" s="8" t="s">
        <v>32</v>
      </c>
      <c r="C9" s="8" t="s">
        <v>33</v>
      </c>
      <c r="D9" s="9" t="s">
        <v>34</v>
      </c>
      <c r="E9" s="9" t="s">
        <v>35</v>
      </c>
      <c r="F9" s="10"/>
      <c r="G9" s="10"/>
      <c r="H9" s="10"/>
      <c r="I9" s="10">
        <v>1</v>
      </c>
      <c r="J9" s="10"/>
      <c r="K9" s="10"/>
      <c r="L9" s="10"/>
      <c r="M9" s="10"/>
      <c r="N9" s="10"/>
      <c r="O9" s="10"/>
      <c r="P9" s="10"/>
      <c r="Q9" s="10"/>
      <c r="R9" s="11">
        <f t="shared" ref="R9:R64" si="0">SUM(F9:Q9)</f>
        <v>1</v>
      </c>
      <c r="S9" s="8" t="s">
        <v>36</v>
      </c>
      <c r="T9" s="8"/>
      <c r="U9" s="8"/>
      <c r="V9" s="49">
        <v>175</v>
      </c>
      <c r="W9" s="23" t="s">
        <v>303</v>
      </c>
    </row>
    <row r="10" spans="1:23" ht="127.5">
      <c r="A10" s="8" t="s">
        <v>31</v>
      </c>
      <c r="B10" s="8" t="s">
        <v>32</v>
      </c>
      <c r="C10" s="8" t="s">
        <v>33</v>
      </c>
      <c r="D10" s="9" t="s">
        <v>37</v>
      </c>
      <c r="E10" s="9" t="s">
        <v>38</v>
      </c>
      <c r="F10" s="10"/>
      <c r="G10" s="10"/>
      <c r="H10" s="10"/>
      <c r="I10" s="10"/>
      <c r="J10" s="10">
        <v>1</v>
      </c>
      <c r="K10" s="10"/>
      <c r="L10" s="10"/>
      <c r="M10" s="10"/>
      <c r="N10" s="10"/>
      <c r="O10" s="10"/>
      <c r="P10" s="10"/>
      <c r="Q10" s="10"/>
      <c r="R10" s="11">
        <f t="shared" si="0"/>
        <v>1</v>
      </c>
      <c r="S10" s="8" t="s">
        <v>39</v>
      </c>
      <c r="T10" s="8" t="s">
        <v>40</v>
      </c>
      <c r="U10" s="8"/>
      <c r="V10" s="49">
        <v>175</v>
      </c>
      <c r="W10" s="23" t="s">
        <v>303</v>
      </c>
    </row>
    <row r="11" spans="1:23" ht="127.5">
      <c r="A11" s="8" t="s">
        <v>31</v>
      </c>
      <c r="B11" s="8" t="s">
        <v>32</v>
      </c>
      <c r="C11" s="8" t="s">
        <v>33</v>
      </c>
      <c r="D11" s="9" t="s">
        <v>41</v>
      </c>
      <c r="E11" s="9" t="s">
        <v>42</v>
      </c>
      <c r="F11" s="10"/>
      <c r="G11" s="10"/>
      <c r="H11" s="10"/>
      <c r="I11" s="10"/>
      <c r="J11" s="10"/>
      <c r="K11" s="10">
        <v>1</v>
      </c>
      <c r="L11" s="10"/>
      <c r="M11" s="10"/>
      <c r="N11" s="10">
        <v>1</v>
      </c>
      <c r="O11" s="10"/>
      <c r="P11" s="10"/>
      <c r="Q11" s="10">
        <v>1</v>
      </c>
      <c r="R11" s="11">
        <f t="shared" si="0"/>
        <v>3</v>
      </c>
      <c r="S11" s="8" t="s">
        <v>36</v>
      </c>
      <c r="T11" s="8" t="s">
        <v>40</v>
      </c>
      <c r="U11" s="8"/>
      <c r="V11" s="49">
        <v>450</v>
      </c>
      <c r="W11" s="23" t="s">
        <v>303</v>
      </c>
    </row>
    <row r="12" spans="1:23" ht="102">
      <c r="A12" s="8" t="s">
        <v>43</v>
      </c>
      <c r="B12" s="8" t="s">
        <v>44</v>
      </c>
      <c r="C12" s="9" t="s">
        <v>45</v>
      </c>
      <c r="D12" s="9" t="s">
        <v>46</v>
      </c>
      <c r="E12" s="9" t="s">
        <v>47</v>
      </c>
      <c r="F12" s="10"/>
      <c r="G12" s="10"/>
      <c r="H12" s="10">
        <v>1</v>
      </c>
      <c r="I12" s="10"/>
      <c r="J12" s="10"/>
      <c r="K12" s="10"/>
      <c r="L12" s="10"/>
      <c r="M12" s="10"/>
      <c r="N12" s="10"/>
      <c r="O12" s="10"/>
      <c r="P12" s="10"/>
      <c r="Q12" s="10"/>
      <c r="R12" s="11">
        <f t="shared" si="0"/>
        <v>1</v>
      </c>
      <c r="S12" s="8" t="s">
        <v>48</v>
      </c>
      <c r="T12" s="8"/>
      <c r="U12" s="8"/>
      <c r="V12" s="49">
        <v>250</v>
      </c>
      <c r="W12" s="8" t="s">
        <v>304</v>
      </c>
    </row>
    <row r="13" spans="1:23" ht="102">
      <c r="A13" s="8" t="s">
        <v>43</v>
      </c>
      <c r="B13" s="8" t="s">
        <v>44</v>
      </c>
      <c r="C13" s="9" t="s">
        <v>45</v>
      </c>
      <c r="D13" s="9" t="s">
        <v>49</v>
      </c>
      <c r="E13" s="8" t="s">
        <v>50</v>
      </c>
      <c r="F13" s="13"/>
      <c r="G13" s="13"/>
      <c r="H13" s="13">
        <v>1</v>
      </c>
      <c r="I13" s="13"/>
      <c r="J13" s="13"/>
      <c r="K13" s="13">
        <v>1</v>
      </c>
      <c r="L13" s="13"/>
      <c r="M13" s="13"/>
      <c r="N13" s="13">
        <v>1</v>
      </c>
      <c r="O13" s="13"/>
      <c r="P13" s="13">
        <v>1</v>
      </c>
      <c r="Q13" s="13"/>
      <c r="R13" s="11">
        <f t="shared" si="0"/>
        <v>4</v>
      </c>
      <c r="S13" s="8" t="s">
        <v>48</v>
      </c>
      <c r="T13" s="8"/>
      <c r="U13" s="8"/>
      <c r="V13" s="50">
        <v>700</v>
      </c>
      <c r="W13" s="8" t="s">
        <v>304</v>
      </c>
    </row>
    <row r="14" spans="1:23" ht="102">
      <c r="A14" s="8" t="s">
        <v>43</v>
      </c>
      <c r="B14" s="8" t="s">
        <v>44</v>
      </c>
      <c r="C14" s="9" t="s">
        <v>45</v>
      </c>
      <c r="D14" s="9" t="s">
        <v>51</v>
      </c>
      <c r="E14" s="9" t="s">
        <v>52</v>
      </c>
      <c r="F14" s="10"/>
      <c r="G14" s="10"/>
      <c r="H14" s="10">
        <v>1</v>
      </c>
      <c r="I14" s="10"/>
      <c r="J14" s="10"/>
      <c r="K14" s="10">
        <v>1</v>
      </c>
      <c r="L14" s="10"/>
      <c r="M14" s="10"/>
      <c r="N14" s="10"/>
      <c r="O14" s="10"/>
      <c r="P14" s="10"/>
      <c r="Q14" s="10"/>
      <c r="R14" s="11">
        <f t="shared" si="0"/>
        <v>2</v>
      </c>
      <c r="S14" s="8" t="s">
        <v>48</v>
      </c>
      <c r="T14" s="8"/>
      <c r="U14" s="8"/>
      <c r="V14" s="49">
        <v>500</v>
      </c>
      <c r="W14" s="8" t="s">
        <v>304</v>
      </c>
    </row>
    <row r="15" spans="1:23" ht="102">
      <c r="A15" s="8" t="s">
        <v>43</v>
      </c>
      <c r="B15" s="8" t="s">
        <v>44</v>
      </c>
      <c r="C15" s="9" t="s">
        <v>45</v>
      </c>
      <c r="D15" s="9" t="s">
        <v>53</v>
      </c>
      <c r="E15" s="14" t="s">
        <v>54</v>
      </c>
      <c r="F15" s="13"/>
      <c r="G15" s="13">
        <v>1</v>
      </c>
      <c r="H15" s="13"/>
      <c r="I15" s="13"/>
      <c r="J15" s="13">
        <v>1</v>
      </c>
      <c r="K15" s="13"/>
      <c r="L15" s="13"/>
      <c r="M15" s="13">
        <v>1</v>
      </c>
      <c r="N15" s="13"/>
      <c r="O15" s="13"/>
      <c r="P15" s="13">
        <v>1</v>
      </c>
      <c r="Q15" s="13"/>
      <c r="R15" s="11">
        <f t="shared" si="0"/>
        <v>4</v>
      </c>
      <c r="S15" s="8" t="s">
        <v>48</v>
      </c>
      <c r="T15" s="8"/>
      <c r="U15" s="8"/>
      <c r="V15" s="50">
        <v>600</v>
      </c>
      <c r="W15" s="8" t="s">
        <v>304</v>
      </c>
    </row>
    <row r="16" spans="1:23" ht="102">
      <c r="A16" s="8" t="s">
        <v>43</v>
      </c>
      <c r="B16" s="8" t="s">
        <v>44</v>
      </c>
      <c r="C16" s="9" t="s">
        <v>45</v>
      </c>
      <c r="D16" s="9" t="s">
        <v>55</v>
      </c>
      <c r="E16" s="9" t="s">
        <v>56</v>
      </c>
      <c r="F16" s="10"/>
      <c r="G16" s="10"/>
      <c r="H16" s="10">
        <v>1</v>
      </c>
      <c r="I16" s="10"/>
      <c r="J16" s="10"/>
      <c r="K16" s="10">
        <v>1</v>
      </c>
      <c r="L16" s="10"/>
      <c r="M16" s="10"/>
      <c r="N16" s="10">
        <v>1</v>
      </c>
      <c r="O16" s="10"/>
      <c r="P16" s="10"/>
      <c r="Q16" s="10">
        <v>1</v>
      </c>
      <c r="R16" s="11">
        <f t="shared" si="0"/>
        <v>4</v>
      </c>
      <c r="S16" s="8" t="s">
        <v>57</v>
      </c>
      <c r="T16" s="8" t="s">
        <v>40</v>
      </c>
      <c r="U16" s="8"/>
      <c r="V16" s="49">
        <v>600</v>
      </c>
      <c r="W16" s="8" t="s">
        <v>304</v>
      </c>
    </row>
    <row r="17" spans="1:23" ht="102">
      <c r="A17" s="8" t="s">
        <v>43</v>
      </c>
      <c r="B17" s="8" t="s">
        <v>44</v>
      </c>
      <c r="C17" s="9" t="s">
        <v>45</v>
      </c>
      <c r="D17" s="9" t="s">
        <v>58</v>
      </c>
      <c r="E17" s="8" t="s">
        <v>59</v>
      </c>
      <c r="F17" s="13">
        <v>1</v>
      </c>
      <c r="G17" s="13">
        <v>1</v>
      </c>
      <c r="H17" s="13">
        <v>1</v>
      </c>
      <c r="I17" s="13">
        <v>1</v>
      </c>
      <c r="J17" s="13">
        <v>1</v>
      </c>
      <c r="K17" s="13">
        <v>1</v>
      </c>
      <c r="L17" s="13">
        <v>1</v>
      </c>
      <c r="M17" s="13">
        <v>1</v>
      </c>
      <c r="N17" s="13">
        <v>1</v>
      </c>
      <c r="O17" s="13">
        <v>1</v>
      </c>
      <c r="P17" s="13">
        <v>1</v>
      </c>
      <c r="Q17" s="13">
        <v>1</v>
      </c>
      <c r="R17" s="11">
        <f t="shared" si="0"/>
        <v>12</v>
      </c>
      <c r="S17" s="8" t="s">
        <v>48</v>
      </c>
      <c r="T17" s="8"/>
      <c r="U17" s="8"/>
      <c r="V17" s="50">
        <v>1200</v>
      </c>
      <c r="W17" s="8" t="s">
        <v>304</v>
      </c>
    </row>
    <row r="18" spans="1:23" ht="102">
      <c r="A18" s="8" t="s">
        <v>43</v>
      </c>
      <c r="B18" s="8" t="s">
        <v>44</v>
      </c>
      <c r="C18" s="9" t="s">
        <v>45</v>
      </c>
      <c r="D18" s="9" t="s">
        <v>60</v>
      </c>
      <c r="E18" s="15" t="s">
        <v>61</v>
      </c>
      <c r="F18" s="10">
        <v>1</v>
      </c>
      <c r="G18" s="10">
        <v>1</v>
      </c>
      <c r="H18" s="10">
        <v>1</v>
      </c>
      <c r="I18" s="10">
        <v>1</v>
      </c>
      <c r="J18" s="10">
        <v>1</v>
      </c>
      <c r="K18" s="10">
        <v>1</v>
      </c>
      <c r="L18" s="10">
        <v>1</v>
      </c>
      <c r="M18" s="10">
        <v>1</v>
      </c>
      <c r="N18" s="10">
        <v>1</v>
      </c>
      <c r="O18" s="10">
        <v>1</v>
      </c>
      <c r="P18" s="10">
        <v>1</v>
      </c>
      <c r="Q18" s="10">
        <v>1</v>
      </c>
      <c r="R18" s="11">
        <f t="shared" si="0"/>
        <v>12</v>
      </c>
      <c r="S18" s="8" t="s">
        <v>48</v>
      </c>
      <c r="T18" s="8"/>
      <c r="U18" s="8"/>
      <c r="V18" s="49">
        <v>1200</v>
      </c>
      <c r="W18" s="8" t="s">
        <v>304</v>
      </c>
    </row>
    <row r="19" spans="1:23" ht="102">
      <c r="A19" s="8" t="s">
        <v>43</v>
      </c>
      <c r="B19" s="8" t="s">
        <v>44</v>
      </c>
      <c r="C19" s="9" t="s">
        <v>45</v>
      </c>
      <c r="D19" s="9" t="s">
        <v>62</v>
      </c>
      <c r="E19" s="8" t="s">
        <v>63</v>
      </c>
      <c r="F19" s="13">
        <v>1</v>
      </c>
      <c r="G19" s="13">
        <v>1</v>
      </c>
      <c r="H19" s="13">
        <v>1</v>
      </c>
      <c r="I19" s="13">
        <v>1</v>
      </c>
      <c r="J19" s="13">
        <v>1</v>
      </c>
      <c r="K19" s="13">
        <v>1</v>
      </c>
      <c r="L19" s="13">
        <v>1</v>
      </c>
      <c r="M19" s="13">
        <v>1</v>
      </c>
      <c r="N19" s="13">
        <v>1</v>
      </c>
      <c r="O19" s="13">
        <v>1</v>
      </c>
      <c r="P19" s="13">
        <v>1</v>
      </c>
      <c r="Q19" s="13">
        <v>1</v>
      </c>
      <c r="R19" s="11">
        <f t="shared" si="0"/>
        <v>12</v>
      </c>
      <c r="S19" s="8" t="s">
        <v>48</v>
      </c>
      <c r="T19" s="8"/>
      <c r="U19" s="8"/>
      <c r="V19" s="50">
        <v>1200</v>
      </c>
      <c r="W19" s="8" t="s">
        <v>304</v>
      </c>
    </row>
    <row r="20" spans="1:23" ht="102">
      <c r="A20" s="8" t="s">
        <v>43</v>
      </c>
      <c r="B20" s="8" t="s">
        <v>44</v>
      </c>
      <c r="C20" s="9" t="s">
        <v>64</v>
      </c>
      <c r="D20" s="9" t="s">
        <v>65</v>
      </c>
      <c r="E20" s="9" t="s">
        <v>66</v>
      </c>
      <c r="F20" s="10">
        <v>1</v>
      </c>
      <c r="G20" s="10"/>
      <c r="H20" s="10"/>
      <c r="I20" s="10"/>
      <c r="J20" s="10"/>
      <c r="K20" s="10"/>
      <c r="L20" s="10"/>
      <c r="M20" s="10"/>
      <c r="N20" s="10"/>
      <c r="O20" s="10"/>
      <c r="P20" s="10"/>
      <c r="Q20" s="10"/>
      <c r="R20" s="11">
        <f t="shared" si="0"/>
        <v>1</v>
      </c>
      <c r="S20" s="8" t="s">
        <v>39</v>
      </c>
      <c r="T20" s="8"/>
      <c r="U20" s="8"/>
      <c r="V20" s="49">
        <v>200</v>
      </c>
      <c r="W20" s="8" t="s">
        <v>305</v>
      </c>
    </row>
    <row r="21" spans="1:23" ht="102">
      <c r="A21" s="8" t="s">
        <v>43</v>
      </c>
      <c r="B21" s="8" t="s">
        <v>44</v>
      </c>
      <c r="C21" s="9" t="s">
        <v>64</v>
      </c>
      <c r="D21" s="9" t="s">
        <v>67</v>
      </c>
      <c r="E21" s="16" t="s">
        <v>68</v>
      </c>
      <c r="F21" s="17"/>
      <c r="G21" s="17"/>
      <c r="H21" s="17">
        <v>1</v>
      </c>
      <c r="I21" s="17"/>
      <c r="J21" s="17"/>
      <c r="K21" s="17">
        <v>1</v>
      </c>
      <c r="L21" s="17"/>
      <c r="M21" s="17"/>
      <c r="N21" s="17">
        <v>1</v>
      </c>
      <c r="O21" s="17"/>
      <c r="P21" s="17"/>
      <c r="Q21" s="17">
        <v>1</v>
      </c>
      <c r="R21" s="18">
        <f t="shared" si="0"/>
        <v>4</v>
      </c>
      <c r="S21" s="8" t="s">
        <v>40</v>
      </c>
      <c r="T21" s="8" t="s">
        <v>69</v>
      </c>
      <c r="U21" s="8"/>
      <c r="V21" s="50">
        <v>600</v>
      </c>
      <c r="W21" s="8" t="s">
        <v>305</v>
      </c>
    </row>
    <row r="22" spans="1:23" ht="102">
      <c r="A22" s="8" t="s">
        <v>43</v>
      </c>
      <c r="B22" s="8" t="s">
        <v>44</v>
      </c>
      <c r="C22" s="9" t="s">
        <v>64</v>
      </c>
      <c r="D22" s="9" t="s">
        <v>70</v>
      </c>
      <c r="E22" s="9" t="s">
        <v>71</v>
      </c>
      <c r="F22" s="10"/>
      <c r="G22" s="10"/>
      <c r="H22" s="10"/>
      <c r="I22" s="10"/>
      <c r="J22" s="10"/>
      <c r="K22" s="10"/>
      <c r="L22" s="10">
        <v>1</v>
      </c>
      <c r="M22" s="10"/>
      <c r="N22" s="10"/>
      <c r="O22" s="10"/>
      <c r="P22" s="10"/>
      <c r="Q22" s="10"/>
      <c r="R22" s="11">
        <f t="shared" si="0"/>
        <v>1</v>
      </c>
      <c r="S22" s="8" t="s">
        <v>36</v>
      </c>
      <c r="T22" s="8" t="s">
        <v>72</v>
      </c>
      <c r="U22" s="8"/>
      <c r="V22" s="49">
        <v>1000</v>
      </c>
      <c r="W22" s="8" t="s">
        <v>305</v>
      </c>
    </row>
    <row r="23" spans="1:23" ht="102">
      <c r="A23" s="8" t="s">
        <v>43</v>
      </c>
      <c r="B23" s="8" t="s">
        <v>44</v>
      </c>
      <c r="C23" s="9" t="s">
        <v>64</v>
      </c>
      <c r="D23" s="9" t="s">
        <v>73</v>
      </c>
      <c r="E23" s="8" t="s">
        <v>74</v>
      </c>
      <c r="F23" s="13"/>
      <c r="G23" s="13"/>
      <c r="H23" s="13"/>
      <c r="I23" s="13"/>
      <c r="J23" s="13"/>
      <c r="K23" s="13"/>
      <c r="L23" s="13"/>
      <c r="M23" s="13"/>
      <c r="N23" s="13"/>
      <c r="O23" s="13"/>
      <c r="P23" s="13"/>
      <c r="Q23" s="13">
        <v>1</v>
      </c>
      <c r="R23" s="11">
        <f t="shared" si="0"/>
        <v>1</v>
      </c>
      <c r="S23" s="8" t="s">
        <v>40</v>
      </c>
      <c r="T23" s="8" t="s">
        <v>69</v>
      </c>
      <c r="U23" s="8"/>
      <c r="V23" s="50">
        <v>300</v>
      </c>
      <c r="W23" s="8" t="s">
        <v>305</v>
      </c>
    </row>
    <row r="24" spans="1:23" ht="102">
      <c r="A24" s="8" t="s">
        <v>43</v>
      </c>
      <c r="B24" s="8" t="s">
        <v>44</v>
      </c>
      <c r="C24" s="9" t="s">
        <v>64</v>
      </c>
      <c r="D24" s="9" t="s">
        <v>75</v>
      </c>
      <c r="E24" s="9" t="s">
        <v>76</v>
      </c>
      <c r="F24" s="10"/>
      <c r="G24" s="10"/>
      <c r="H24" s="10"/>
      <c r="I24" s="10">
        <v>1</v>
      </c>
      <c r="J24" s="10"/>
      <c r="K24" s="10"/>
      <c r="L24" s="10"/>
      <c r="M24" s="10"/>
      <c r="N24" s="10"/>
      <c r="O24" s="10"/>
      <c r="P24" s="10"/>
      <c r="Q24" s="10"/>
      <c r="R24" s="11">
        <f t="shared" si="0"/>
        <v>1</v>
      </c>
      <c r="S24" s="8" t="s">
        <v>40</v>
      </c>
      <c r="T24" s="8" t="s">
        <v>69</v>
      </c>
      <c r="U24" s="8"/>
      <c r="V24" s="49">
        <v>300</v>
      </c>
      <c r="W24" s="8" t="s">
        <v>305</v>
      </c>
    </row>
    <row r="25" spans="1:23" ht="102">
      <c r="A25" s="8" t="s">
        <v>43</v>
      </c>
      <c r="B25" s="8" t="s">
        <v>44</v>
      </c>
      <c r="C25" s="9" t="s">
        <v>64</v>
      </c>
      <c r="D25" s="9" t="s">
        <v>77</v>
      </c>
      <c r="E25" s="8" t="s">
        <v>78</v>
      </c>
      <c r="F25" s="13"/>
      <c r="G25" s="13"/>
      <c r="H25" s="13"/>
      <c r="I25" s="13"/>
      <c r="J25" s="13"/>
      <c r="K25" s="13">
        <v>1</v>
      </c>
      <c r="L25" s="13"/>
      <c r="M25" s="13"/>
      <c r="N25" s="13"/>
      <c r="O25" s="13"/>
      <c r="P25" s="13"/>
      <c r="Q25" s="13"/>
      <c r="R25" s="11">
        <f t="shared" si="0"/>
        <v>1</v>
      </c>
      <c r="S25" s="8" t="s">
        <v>40</v>
      </c>
      <c r="T25" s="8" t="s">
        <v>69</v>
      </c>
      <c r="U25" s="8"/>
      <c r="V25" s="50">
        <v>350</v>
      </c>
      <c r="W25" s="8" t="s">
        <v>305</v>
      </c>
    </row>
    <row r="26" spans="1:23" ht="102">
      <c r="A26" s="8" t="s">
        <v>43</v>
      </c>
      <c r="B26" s="8" t="s">
        <v>44</v>
      </c>
      <c r="C26" s="9" t="s">
        <v>64</v>
      </c>
      <c r="D26" s="9" t="s">
        <v>79</v>
      </c>
      <c r="E26" s="8" t="s">
        <v>80</v>
      </c>
      <c r="F26" s="10">
        <v>1</v>
      </c>
      <c r="G26" s="10"/>
      <c r="H26" s="10"/>
      <c r="I26" s="10"/>
      <c r="J26" s="10"/>
      <c r="K26" s="10"/>
      <c r="L26" s="10"/>
      <c r="M26" s="10"/>
      <c r="N26" s="10"/>
      <c r="O26" s="10"/>
      <c r="P26" s="10"/>
      <c r="Q26" s="10"/>
      <c r="R26" s="11">
        <f t="shared" si="0"/>
        <v>1</v>
      </c>
      <c r="S26" s="8" t="s">
        <v>40</v>
      </c>
      <c r="T26" s="8" t="s">
        <v>69</v>
      </c>
      <c r="U26" s="8"/>
      <c r="V26" s="49">
        <v>350</v>
      </c>
      <c r="W26" s="8" t="s">
        <v>305</v>
      </c>
    </row>
    <row r="27" spans="1:23" ht="114.75">
      <c r="A27" s="8" t="s">
        <v>43</v>
      </c>
      <c r="B27" s="8" t="s">
        <v>44</v>
      </c>
      <c r="C27" s="9" t="s">
        <v>64</v>
      </c>
      <c r="D27" s="9" t="s">
        <v>81</v>
      </c>
      <c r="E27" s="8" t="s">
        <v>82</v>
      </c>
      <c r="F27" s="13">
        <v>1</v>
      </c>
      <c r="G27" s="13"/>
      <c r="H27" s="13"/>
      <c r="I27" s="13"/>
      <c r="J27" s="13"/>
      <c r="K27" s="13"/>
      <c r="L27" s="13"/>
      <c r="M27" s="13"/>
      <c r="N27" s="13"/>
      <c r="O27" s="13"/>
      <c r="P27" s="13"/>
      <c r="Q27" s="13"/>
      <c r="R27" s="11">
        <f t="shared" si="0"/>
        <v>1</v>
      </c>
      <c r="S27" s="8" t="s">
        <v>40</v>
      </c>
      <c r="T27" s="8" t="s">
        <v>69</v>
      </c>
      <c r="U27" s="8"/>
      <c r="V27" s="50">
        <v>350</v>
      </c>
      <c r="W27" s="8" t="s">
        <v>306</v>
      </c>
    </row>
    <row r="28" spans="1:23" ht="102">
      <c r="A28" s="8" t="s">
        <v>43</v>
      </c>
      <c r="B28" s="8" t="s">
        <v>44</v>
      </c>
      <c r="C28" s="9" t="s">
        <v>64</v>
      </c>
      <c r="D28" s="9" t="s">
        <v>83</v>
      </c>
      <c r="E28" s="19" t="s">
        <v>84</v>
      </c>
      <c r="F28" s="20"/>
      <c r="G28" s="20">
        <v>1</v>
      </c>
      <c r="H28" s="20"/>
      <c r="I28" s="20"/>
      <c r="J28" s="20"/>
      <c r="K28" s="20">
        <v>1</v>
      </c>
      <c r="L28" s="20"/>
      <c r="M28" s="20"/>
      <c r="N28" s="20"/>
      <c r="O28" s="20"/>
      <c r="P28" s="20"/>
      <c r="Q28" s="20"/>
      <c r="R28" s="21">
        <f t="shared" si="0"/>
        <v>2</v>
      </c>
      <c r="S28" s="8" t="s">
        <v>40</v>
      </c>
      <c r="T28" s="8" t="s">
        <v>48</v>
      </c>
      <c r="U28" s="8"/>
      <c r="V28" s="48">
        <v>300</v>
      </c>
      <c r="W28" s="8" t="s">
        <v>307</v>
      </c>
    </row>
    <row r="29" spans="1:23" ht="102">
      <c r="A29" s="8" t="s">
        <v>43</v>
      </c>
      <c r="B29" s="8" t="s">
        <v>44</v>
      </c>
      <c r="C29" s="9" t="s">
        <v>64</v>
      </c>
      <c r="D29" s="9" t="s">
        <v>85</v>
      </c>
      <c r="E29" s="9" t="s">
        <v>86</v>
      </c>
      <c r="F29" s="10"/>
      <c r="G29" s="10"/>
      <c r="H29" s="10">
        <v>1</v>
      </c>
      <c r="I29" s="10"/>
      <c r="J29" s="10">
        <v>1</v>
      </c>
      <c r="K29" s="10"/>
      <c r="L29" s="10"/>
      <c r="M29" s="10"/>
      <c r="N29" s="10"/>
      <c r="O29" s="10"/>
      <c r="P29" s="10"/>
      <c r="Q29" s="10"/>
      <c r="R29" s="22">
        <f t="shared" si="0"/>
        <v>2</v>
      </c>
      <c r="S29" s="8" t="s">
        <v>40</v>
      </c>
      <c r="T29" s="8" t="s">
        <v>69</v>
      </c>
      <c r="U29" s="8"/>
      <c r="V29" s="49">
        <v>400</v>
      </c>
      <c r="W29" s="8" t="s">
        <v>307</v>
      </c>
    </row>
    <row r="30" spans="1:23" ht="114.75">
      <c r="A30" s="8"/>
      <c r="B30" s="8" t="s">
        <v>87</v>
      </c>
      <c r="C30" s="9" t="s">
        <v>88</v>
      </c>
      <c r="D30" s="9" t="s">
        <v>89</v>
      </c>
      <c r="E30" s="23" t="s">
        <v>90</v>
      </c>
      <c r="F30" s="24">
        <v>1</v>
      </c>
      <c r="G30" s="24">
        <v>1</v>
      </c>
      <c r="H30" s="24">
        <v>1</v>
      </c>
      <c r="I30" s="24">
        <v>1</v>
      </c>
      <c r="J30" s="24">
        <v>1</v>
      </c>
      <c r="K30" s="24">
        <v>1</v>
      </c>
      <c r="L30" s="24">
        <v>1</v>
      </c>
      <c r="M30" s="24">
        <v>1</v>
      </c>
      <c r="N30" s="24">
        <v>1</v>
      </c>
      <c r="O30" s="24">
        <v>1</v>
      </c>
      <c r="P30" s="24">
        <v>1</v>
      </c>
      <c r="Q30" s="24">
        <v>1</v>
      </c>
      <c r="R30" s="18">
        <f t="shared" si="0"/>
        <v>12</v>
      </c>
      <c r="S30" s="8" t="s">
        <v>48</v>
      </c>
      <c r="T30" s="8"/>
      <c r="U30" s="8"/>
      <c r="V30" s="49">
        <v>1200</v>
      </c>
      <c r="W30" s="8" t="s">
        <v>308</v>
      </c>
    </row>
    <row r="31" spans="1:23" ht="114.75">
      <c r="A31" s="8" t="s">
        <v>31</v>
      </c>
      <c r="B31" s="8" t="s">
        <v>87</v>
      </c>
      <c r="C31" s="9" t="s">
        <v>91</v>
      </c>
      <c r="D31" s="9" t="s">
        <v>92</v>
      </c>
      <c r="E31" s="9" t="s">
        <v>93</v>
      </c>
      <c r="F31" s="10">
        <v>1</v>
      </c>
      <c r="G31" s="10">
        <v>1</v>
      </c>
      <c r="H31" s="10">
        <v>1</v>
      </c>
      <c r="I31" s="10">
        <v>1</v>
      </c>
      <c r="J31" s="10">
        <v>1</v>
      </c>
      <c r="K31" s="10">
        <v>1</v>
      </c>
      <c r="L31" s="10">
        <v>1</v>
      </c>
      <c r="M31" s="10">
        <v>1</v>
      </c>
      <c r="N31" s="10">
        <v>1</v>
      </c>
      <c r="O31" s="10">
        <v>1</v>
      </c>
      <c r="P31" s="10">
        <v>1</v>
      </c>
      <c r="Q31" s="10">
        <v>1</v>
      </c>
      <c r="R31" s="11">
        <f t="shared" si="0"/>
        <v>12</v>
      </c>
      <c r="S31" s="8" t="s">
        <v>48</v>
      </c>
      <c r="T31" s="8"/>
      <c r="U31" s="8"/>
      <c r="V31" s="49">
        <v>1800</v>
      </c>
      <c r="W31" s="8" t="s">
        <v>308</v>
      </c>
    </row>
    <row r="32" spans="1:23" ht="114.75">
      <c r="A32" s="8" t="s">
        <v>31</v>
      </c>
      <c r="B32" s="8" t="s">
        <v>87</v>
      </c>
      <c r="C32" s="9" t="s">
        <v>91</v>
      </c>
      <c r="D32" s="9" t="s">
        <v>94</v>
      </c>
      <c r="E32" s="9" t="s">
        <v>95</v>
      </c>
      <c r="F32" s="10"/>
      <c r="G32" s="10"/>
      <c r="H32" s="10"/>
      <c r="I32" s="10"/>
      <c r="J32" s="10"/>
      <c r="K32" s="10">
        <v>1</v>
      </c>
      <c r="L32" s="10"/>
      <c r="M32" s="10"/>
      <c r="N32" s="10"/>
      <c r="O32" s="10"/>
      <c r="P32" s="10"/>
      <c r="Q32" s="10"/>
      <c r="R32" s="11">
        <f t="shared" si="0"/>
        <v>1</v>
      </c>
      <c r="S32" s="8" t="s">
        <v>39</v>
      </c>
      <c r="T32" s="8"/>
      <c r="U32" s="8"/>
      <c r="V32" s="49">
        <v>200</v>
      </c>
      <c r="W32" s="8" t="s">
        <v>308</v>
      </c>
    </row>
    <row r="33" spans="1:23" ht="114.75">
      <c r="A33" s="8" t="s">
        <v>31</v>
      </c>
      <c r="B33" s="8" t="s">
        <v>87</v>
      </c>
      <c r="C33" s="9" t="s">
        <v>91</v>
      </c>
      <c r="D33" s="9" t="s">
        <v>96</v>
      </c>
      <c r="E33" s="9" t="s">
        <v>97</v>
      </c>
      <c r="F33" s="10"/>
      <c r="G33" s="10"/>
      <c r="H33" s="10"/>
      <c r="I33" s="10"/>
      <c r="J33" s="10"/>
      <c r="K33" s="10"/>
      <c r="L33" s="10"/>
      <c r="M33" s="10"/>
      <c r="N33" s="10">
        <v>1</v>
      </c>
      <c r="O33" s="10"/>
      <c r="P33" s="10"/>
      <c r="Q33" s="10">
        <v>1</v>
      </c>
      <c r="R33" s="11">
        <f t="shared" si="0"/>
        <v>2</v>
      </c>
      <c r="S33" s="8" t="s">
        <v>36</v>
      </c>
      <c r="T33" s="8" t="s">
        <v>40</v>
      </c>
      <c r="U33" s="8"/>
      <c r="V33" s="49">
        <v>350</v>
      </c>
      <c r="W33" s="8" t="s">
        <v>308</v>
      </c>
    </row>
    <row r="34" spans="1:23" ht="114.75">
      <c r="A34" s="8" t="s">
        <v>31</v>
      </c>
      <c r="B34" s="8" t="s">
        <v>87</v>
      </c>
      <c r="C34" s="9" t="s">
        <v>91</v>
      </c>
      <c r="D34" s="9" t="s">
        <v>98</v>
      </c>
      <c r="E34" s="9" t="s">
        <v>99</v>
      </c>
      <c r="F34" s="10"/>
      <c r="G34" s="10"/>
      <c r="H34" s="10">
        <v>1</v>
      </c>
      <c r="I34" s="10"/>
      <c r="J34" s="10"/>
      <c r="K34" s="10">
        <v>1</v>
      </c>
      <c r="L34" s="10"/>
      <c r="M34" s="10"/>
      <c r="N34" s="10">
        <v>1</v>
      </c>
      <c r="O34" s="10"/>
      <c r="P34" s="10"/>
      <c r="Q34" s="10">
        <v>1</v>
      </c>
      <c r="R34" s="11">
        <f t="shared" si="0"/>
        <v>4</v>
      </c>
      <c r="S34" s="8" t="s">
        <v>40</v>
      </c>
      <c r="T34" s="8" t="s">
        <v>36</v>
      </c>
      <c r="U34" s="8"/>
      <c r="V34" s="49">
        <v>500</v>
      </c>
      <c r="W34" s="8" t="s">
        <v>308</v>
      </c>
    </row>
    <row r="35" spans="1:23" ht="114.75">
      <c r="A35" s="8" t="s">
        <v>31</v>
      </c>
      <c r="B35" s="12" t="s">
        <v>87</v>
      </c>
      <c r="C35" s="9" t="s">
        <v>100</v>
      </c>
      <c r="D35" s="9" t="s">
        <v>101</v>
      </c>
      <c r="E35" s="23" t="s">
        <v>102</v>
      </c>
      <c r="F35" s="24"/>
      <c r="G35" s="24"/>
      <c r="H35" s="24"/>
      <c r="I35" s="24">
        <v>1</v>
      </c>
      <c r="J35" s="24"/>
      <c r="K35" s="24"/>
      <c r="L35" s="24"/>
      <c r="M35" s="24">
        <v>1</v>
      </c>
      <c r="N35" s="24"/>
      <c r="O35" s="24"/>
      <c r="P35" s="24"/>
      <c r="Q35" s="24">
        <v>1</v>
      </c>
      <c r="R35" s="25">
        <f>SUM(F35:Q35)</f>
        <v>3</v>
      </c>
      <c r="S35" s="8" t="s">
        <v>39</v>
      </c>
      <c r="T35" s="8" t="s">
        <v>40</v>
      </c>
      <c r="U35" s="8"/>
      <c r="V35" s="49">
        <v>375</v>
      </c>
      <c r="W35" s="8" t="s">
        <v>308</v>
      </c>
    </row>
    <row r="36" spans="1:23" ht="114.75">
      <c r="A36" s="8" t="s">
        <v>31</v>
      </c>
      <c r="B36" s="12" t="s">
        <v>87</v>
      </c>
      <c r="C36" s="9" t="s">
        <v>100</v>
      </c>
      <c r="D36" s="9" t="s">
        <v>103</v>
      </c>
      <c r="E36" s="23" t="s">
        <v>104</v>
      </c>
      <c r="F36" s="24"/>
      <c r="G36" s="24"/>
      <c r="H36" s="24"/>
      <c r="I36" s="24"/>
      <c r="J36" s="24"/>
      <c r="K36" s="24">
        <v>1</v>
      </c>
      <c r="L36" s="24"/>
      <c r="M36" s="24"/>
      <c r="N36" s="24"/>
      <c r="O36" s="24">
        <v>1</v>
      </c>
      <c r="P36" s="24"/>
      <c r="Q36" s="24"/>
      <c r="R36" s="25">
        <f>SUM(F36:Q36)</f>
        <v>2</v>
      </c>
      <c r="S36" s="8" t="s">
        <v>36</v>
      </c>
      <c r="T36" s="8" t="s">
        <v>40</v>
      </c>
      <c r="U36" s="8"/>
      <c r="V36" s="49">
        <v>300</v>
      </c>
      <c r="W36" s="8" t="s">
        <v>308</v>
      </c>
    </row>
    <row r="37" spans="1:23" ht="114.75">
      <c r="A37" s="8" t="s">
        <v>31</v>
      </c>
      <c r="B37" s="12" t="s">
        <v>87</v>
      </c>
      <c r="C37" s="9" t="s">
        <v>100</v>
      </c>
      <c r="D37" s="9" t="s">
        <v>105</v>
      </c>
      <c r="E37" s="23" t="s">
        <v>106</v>
      </c>
      <c r="F37" s="24"/>
      <c r="G37" s="24"/>
      <c r="H37" s="24">
        <v>1</v>
      </c>
      <c r="I37" s="24"/>
      <c r="J37" s="24"/>
      <c r="K37" s="24"/>
      <c r="L37" s="24">
        <v>1</v>
      </c>
      <c r="M37" s="24"/>
      <c r="N37" s="24"/>
      <c r="O37" s="24"/>
      <c r="P37" s="24">
        <v>1</v>
      </c>
      <c r="Q37" s="24"/>
      <c r="R37" s="25">
        <f>SUM(F37:Q37)</f>
        <v>3</v>
      </c>
      <c r="S37" s="8" t="s">
        <v>107</v>
      </c>
      <c r="T37" s="8" t="s">
        <v>40</v>
      </c>
      <c r="U37" s="8"/>
      <c r="V37" s="49">
        <v>300</v>
      </c>
      <c r="W37" s="23" t="s">
        <v>303</v>
      </c>
    </row>
    <row r="38" spans="1:23" ht="76.5">
      <c r="A38" s="8" t="s">
        <v>31</v>
      </c>
      <c r="B38" s="8" t="s">
        <v>108</v>
      </c>
      <c r="C38" s="8" t="s">
        <v>109</v>
      </c>
      <c r="D38" s="9" t="s">
        <v>110</v>
      </c>
      <c r="E38" s="8" t="s">
        <v>111</v>
      </c>
      <c r="F38" s="13"/>
      <c r="G38" s="13"/>
      <c r="H38" s="13">
        <v>1</v>
      </c>
      <c r="I38" s="13"/>
      <c r="J38" s="13"/>
      <c r="K38" s="13">
        <v>1</v>
      </c>
      <c r="L38" s="13"/>
      <c r="M38" s="13"/>
      <c r="N38" s="13">
        <v>1</v>
      </c>
      <c r="O38" s="13"/>
      <c r="P38" s="13"/>
      <c r="Q38" s="13">
        <v>1</v>
      </c>
      <c r="R38" s="11">
        <f t="shared" si="0"/>
        <v>4</v>
      </c>
      <c r="S38" s="8" t="s">
        <v>40</v>
      </c>
      <c r="T38" s="8" t="s">
        <v>69</v>
      </c>
      <c r="U38" s="8"/>
      <c r="V38" s="50">
        <v>800</v>
      </c>
      <c r="W38" s="8" t="s">
        <v>307</v>
      </c>
    </row>
    <row r="39" spans="1:23" ht="76.5">
      <c r="A39" s="8" t="s">
        <v>31</v>
      </c>
      <c r="B39" s="8" t="s">
        <v>108</v>
      </c>
      <c r="C39" s="8" t="s">
        <v>109</v>
      </c>
      <c r="D39" s="9" t="s">
        <v>112</v>
      </c>
      <c r="E39" s="9" t="s">
        <v>113</v>
      </c>
      <c r="F39" s="10"/>
      <c r="G39" s="10"/>
      <c r="H39" s="13">
        <v>1</v>
      </c>
      <c r="I39" s="13"/>
      <c r="J39" s="13"/>
      <c r="K39" s="13">
        <v>1</v>
      </c>
      <c r="L39" s="13"/>
      <c r="M39" s="13"/>
      <c r="N39" s="13">
        <v>1</v>
      </c>
      <c r="O39" s="13"/>
      <c r="P39" s="13"/>
      <c r="Q39" s="13">
        <v>1</v>
      </c>
      <c r="R39" s="11">
        <f t="shared" si="0"/>
        <v>4</v>
      </c>
      <c r="S39" s="8" t="s">
        <v>48</v>
      </c>
      <c r="T39" s="8"/>
      <c r="U39" s="8"/>
      <c r="V39" s="49">
        <v>600</v>
      </c>
      <c r="W39" s="8" t="s">
        <v>307</v>
      </c>
    </row>
    <row r="40" spans="1:23" ht="76.5">
      <c r="A40" s="8" t="s">
        <v>31</v>
      </c>
      <c r="B40" s="8" t="s">
        <v>108</v>
      </c>
      <c r="C40" s="8" t="s">
        <v>109</v>
      </c>
      <c r="D40" s="9" t="s">
        <v>114</v>
      </c>
      <c r="E40" s="8" t="s">
        <v>115</v>
      </c>
      <c r="F40" s="13"/>
      <c r="G40" s="13"/>
      <c r="H40" s="13"/>
      <c r="I40" s="13">
        <v>1</v>
      </c>
      <c r="J40" s="13"/>
      <c r="K40" s="13"/>
      <c r="L40" s="13">
        <v>1</v>
      </c>
      <c r="M40" s="13"/>
      <c r="N40" s="13"/>
      <c r="O40" s="13">
        <v>1</v>
      </c>
      <c r="P40" s="13"/>
      <c r="Q40" s="13"/>
      <c r="R40" s="11">
        <f t="shared" si="0"/>
        <v>3</v>
      </c>
      <c r="S40" s="8" t="s">
        <v>39</v>
      </c>
      <c r="T40" s="8" t="s">
        <v>40</v>
      </c>
      <c r="U40" s="8"/>
      <c r="V40" s="50">
        <v>600</v>
      </c>
      <c r="W40" s="8" t="s">
        <v>307</v>
      </c>
    </row>
    <row r="41" spans="1:23" ht="76.5">
      <c r="A41" s="8" t="s">
        <v>31</v>
      </c>
      <c r="B41" s="8" t="s">
        <v>108</v>
      </c>
      <c r="C41" s="8" t="s">
        <v>109</v>
      </c>
      <c r="D41" s="9" t="s">
        <v>116</v>
      </c>
      <c r="E41" s="26" t="s">
        <v>117</v>
      </c>
      <c r="F41" s="10"/>
      <c r="G41" s="10"/>
      <c r="H41" s="10"/>
      <c r="I41" s="10"/>
      <c r="J41" s="10">
        <v>1</v>
      </c>
      <c r="K41" s="10"/>
      <c r="L41" s="10"/>
      <c r="M41" s="10">
        <v>1</v>
      </c>
      <c r="N41" s="10"/>
      <c r="O41" s="10"/>
      <c r="P41" s="10">
        <v>1</v>
      </c>
      <c r="Q41" s="10"/>
      <c r="R41" s="11">
        <f t="shared" si="0"/>
        <v>3</v>
      </c>
      <c r="S41" s="8" t="s">
        <v>36</v>
      </c>
      <c r="T41" s="8" t="s">
        <v>40</v>
      </c>
      <c r="U41" s="8"/>
      <c r="V41" s="49">
        <v>450</v>
      </c>
      <c r="W41" s="8" t="s">
        <v>307</v>
      </c>
    </row>
    <row r="42" spans="1:23" ht="76.5">
      <c r="A42" s="8" t="s">
        <v>31</v>
      </c>
      <c r="B42" s="8" t="s">
        <v>108</v>
      </c>
      <c r="C42" s="8" t="s">
        <v>118</v>
      </c>
      <c r="D42" s="9" t="s">
        <v>119</v>
      </c>
      <c r="E42" s="9" t="s">
        <v>120</v>
      </c>
      <c r="F42" s="10"/>
      <c r="G42" s="10"/>
      <c r="H42" s="10">
        <v>1</v>
      </c>
      <c r="I42" s="10"/>
      <c r="J42" s="10"/>
      <c r="K42" s="10">
        <v>1</v>
      </c>
      <c r="L42" s="10"/>
      <c r="M42" s="10"/>
      <c r="N42" s="10">
        <v>1</v>
      </c>
      <c r="O42" s="10"/>
      <c r="P42" s="10"/>
      <c r="Q42" s="10">
        <v>1</v>
      </c>
      <c r="R42" s="11">
        <f t="shared" si="0"/>
        <v>4</v>
      </c>
      <c r="S42" s="8" t="s">
        <v>36</v>
      </c>
      <c r="T42" s="8" t="s">
        <v>40</v>
      </c>
      <c r="U42" s="8"/>
      <c r="V42" s="49">
        <v>800</v>
      </c>
      <c r="W42" s="8" t="s">
        <v>309</v>
      </c>
    </row>
    <row r="43" spans="1:23" ht="76.5">
      <c r="A43" s="8" t="s">
        <v>31</v>
      </c>
      <c r="B43" s="8" t="s">
        <v>108</v>
      </c>
      <c r="C43" s="8" t="s">
        <v>118</v>
      </c>
      <c r="D43" s="9" t="s">
        <v>121</v>
      </c>
      <c r="E43" s="23" t="s">
        <v>122</v>
      </c>
      <c r="F43" s="10"/>
      <c r="G43" s="10"/>
      <c r="H43" s="10"/>
      <c r="I43" s="10"/>
      <c r="J43" s="10"/>
      <c r="K43" s="10">
        <v>1</v>
      </c>
      <c r="L43" s="10"/>
      <c r="M43" s="10"/>
      <c r="N43" s="10"/>
      <c r="O43" s="10"/>
      <c r="P43" s="10"/>
      <c r="Q43" s="10">
        <v>1</v>
      </c>
      <c r="R43" s="11">
        <f t="shared" si="0"/>
        <v>2</v>
      </c>
      <c r="S43" s="8" t="s">
        <v>123</v>
      </c>
      <c r="T43" s="8"/>
      <c r="U43" s="8"/>
      <c r="V43" s="49">
        <v>400</v>
      </c>
      <c r="W43" s="8" t="s">
        <v>309</v>
      </c>
    </row>
    <row r="44" spans="1:23" ht="76.5">
      <c r="A44" s="8" t="s">
        <v>31</v>
      </c>
      <c r="B44" s="8" t="s">
        <v>108</v>
      </c>
      <c r="C44" s="8" t="s">
        <v>118</v>
      </c>
      <c r="D44" s="9" t="s">
        <v>124</v>
      </c>
      <c r="E44" s="23" t="s">
        <v>125</v>
      </c>
      <c r="F44" s="27"/>
      <c r="G44" s="27"/>
      <c r="H44" s="24">
        <v>1</v>
      </c>
      <c r="I44" s="24"/>
      <c r="J44" s="24"/>
      <c r="K44" s="24">
        <v>1</v>
      </c>
      <c r="L44" s="24"/>
      <c r="M44" s="24"/>
      <c r="N44" s="24">
        <v>1</v>
      </c>
      <c r="O44" s="24"/>
      <c r="P44" s="24"/>
      <c r="Q44" s="24">
        <v>1</v>
      </c>
      <c r="R44" s="18">
        <f t="shared" si="0"/>
        <v>4</v>
      </c>
      <c r="S44" s="8" t="s">
        <v>36</v>
      </c>
      <c r="T44" s="8" t="s">
        <v>40</v>
      </c>
      <c r="U44" s="8"/>
      <c r="V44" s="49">
        <v>1200</v>
      </c>
      <c r="W44" s="8" t="s">
        <v>309</v>
      </c>
    </row>
    <row r="45" spans="1:23" ht="76.5">
      <c r="A45" s="8" t="s">
        <v>31</v>
      </c>
      <c r="B45" s="8" t="s">
        <v>108</v>
      </c>
      <c r="C45" s="8" t="s">
        <v>126</v>
      </c>
      <c r="D45" s="8" t="s">
        <v>127</v>
      </c>
      <c r="E45" s="8" t="s">
        <v>128</v>
      </c>
      <c r="F45" s="13"/>
      <c r="G45" s="13">
        <v>1</v>
      </c>
      <c r="H45" s="13"/>
      <c r="I45" s="13"/>
      <c r="J45" s="13"/>
      <c r="K45" s="13"/>
      <c r="L45" s="13"/>
      <c r="M45" s="13"/>
      <c r="N45" s="13"/>
      <c r="O45" s="13"/>
      <c r="P45" s="13"/>
      <c r="Q45" s="13"/>
      <c r="R45" s="11">
        <f t="shared" si="0"/>
        <v>1</v>
      </c>
      <c r="S45" s="8" t="s">
        <v>48</v>
      </c>
      <c r="T45" s="8"/>
      <c r="U45" s="8"/>
      <c r="V45" s="50">
        <v>300</v>
      </c>
      <c r="W45" s="8" t="s">
        <v>310</v>
      </c>
    </row>
    <row r="46" spans="1:23" ht="76.5">
      <c r="A46" s="8" t="s">
        <v>31</v>
      </c>
      <c r="B46" s="8" t="s">
        <v>108</v>
      </c>
      <c r="C46" s="8" t="s">
        <v>126</v>
      </c>
      <c r="D46" s="8" t="s">
        <v>129</v>
      </c>
      <c r="E46" s="9" t="s">
        <v>130</v>
      </c>
      <c r="F46" s="10">
        <v>1</v>
      </c>
      <c r="G46" s="10"/>
      <c r="H46" s="10"/>
      <c r="I46" s="10"/>
      <c r="J46" s="10"/>
      <c r="K46" s="10"/>
      <c r="L46" s="10"/>
      <c r="M46" s="10"/>
      <c r="N46" s="10"/>
      <c r="O46" s="10"/>
      <c r="P46" s="10"/>
      <c r="Q46" s="10"/>
      <c r="R46" s="11">
        <f t="shared" si="0"/>
        <v>1</v>
      </c>
      <c r="S46" s="8" t="s">
        <v>36</v>
      </c>
      <c r="T46" s="8"/>
      <c r="U46" s="8"/>
      <c r="V46" s="49">
        <v>350</v>
      </c>
      <c r="W46" s="8" t="s">
        <v>310</v>
      </c>
    </row>
    <row r="47" spans="1:23" ht="76.5">
      <c r="A47" s="8" t="s">
        <v>31</v>
      </c>
      <c r="B47" s="8" t="s">
        <v>108</v>
      </c>
      <c r="C47" s="8" t="s">
        <v>126</v>
      </c>
      <c r="D47" s="8" t="s">
        <v>131</v>
      </c>
      <c r="E47" s="8" t="s">
        <v>132</v>
      </c>
      <c r="F47" s="13"/>
      <c r="G47" s="13"/>
      <c r="H47" s="13">
        <v>1</v>
      </c>
      <c r="I47" s="13"/>
      <c r="J47" s="13"/>
      <c r="K47" s="13"/>
      <c r="L47" s="13"/>
      <c r="M47" s="13"/>
      <c r="N47" s="13"/>
      <c r="O47" s="13"/>
      <c r="P47" s="13"/>
      <c r="Q47" s="13"/>
      <c r="R47" s="11">
        <f t="shared" si="0"/>
        <v>1</v>
      </c>
      <c r="S47" s="8" t="s">
        <v>39</v>
      </c>
      <c r="T47" s="8"/>
      <c r="U47" s="8"/>
      <c r="V47" s="50">
        <v>300</v>
      </c>
      <c r="W47" s="8" t="s">
        <v>310</v>
      </c>
    </row>
    <row r="48" spans="1:23" ht="76.5">
      <c r="A48" s="8" t="s">
        <v>31</v>
      </c>
      <c r="B48" s="8" t="s">
        <v>108</v>
      </c>
      <c r="C48" s="8" t="s">
        <v>126</v>
      </c>
      <c r="D48" s="8" t="s">
        <v>133</v>
      </c>
      <c r="E48" s="9" t="s">
        <v>134</v>
      </c>
      <c r="F48" s="10"/>
      <c r="G48" s="10"/>
      <c r="H48" s="10"/>
      <c r="I48" s="10"/>
      <c r="J48" s="10">
        <v>1</v>
      </c>
      <c r="K48" s="10"/>
      <c r="L48" s="10"/>
      <c r="M48" s="10">
        <v>1</v>
      </c>
      <c r="N48" s="10"/>
      <c r="O48" s="10"/>
      <c r="P48" s="10">
        <v>1</v>
      </c>
      <c r="Q48" s="10"/>
      <c r="R48" s="11">
        <f t="shared" si="0"/>
        <v>3</v>
      </c>
      <c r="S48" s="8" t="s">
        <v>36</v>
      </c>
      <c r="T48" s="8" t="s">
        <v>40</v>
      </c>
      <c r="U48" s="8"/>
      <c r="V48" s="49">
        <v>365</v>
      </c>
      <c r="W48" s="8" t="s">
        <v>310</v>
      </c>
    </row>
    <row r="49" spans="1:23" ht="76.5">
      <c r="A49" s="8" t="s">
        <v>31</v>
      </c>
      <c r="B49" s="8" t="s">
        <v>108</v>
      </c>
      <c r="C49" s="8" t="s">
        <v>135</v>
      </c>
      <c r="D49" s="8" t="s">
        <v>136</v>
      </c>
      <c r="E49" s="8" t="s">
        <v>137</v>
      </c>
      <c r="F49" s="13">
        <v>1</v>
      </c>
      <c r="G49" s="13">
        <v>1</v>
      </c>
      <c r="H49" s="13">
        <v>1</v>
      </c>
      <c r="I49" s="13">
        <v>1</v>
      </c>
      <c r="J49" s="13">
        <v>1</v>
      </c>
      <c r="K49" s="13">
        <v>1</v>
      </c>
      <c r="L49" s="13">
        <v>1</v>
      </c>
      <c r="M49" s="13">
        <v>1</v>
      </c>
      <c r="N49" s="13">
        <v>1</v>
      </c>
      <c r="O49" s="13">
        <v>1</v>
      </c>
      <c r="P49" s="13">
        <v>1</v>
      </c>
      <c r="Q49" s="13">
        <v>1</v>
      </c>
      <c r="R49" s="11">
        <f t="shared" si="0"/>
        <v>12</v>
      </c>
      <c r="S49" s="8" t="s">
        <v>48</v>
      </c>
      <c r="T49" s="8"/>
      <c r="U49" s="8"/>
      <c r="V49" s="50">
        <v>1200</v>
      </c>
      <c r="W49" s="8" t="s">
        <v>311</v>
      </c>
    </row>
    <row r="50" spans="1:23" ht="76.5">
      <c r="A50" s="8" t="s">
        <v>31</v>
      </c>
      <c r="B50" s="8" t="s">
        <v>108</v>
      </c>
      <c r="C50" s="8" t="s">
        <v>138</v>
      </c>
      <c r="D50" s="8" t="s">
        <v>127</v>
      </c>
      <c r="E50" s="8" t="s">
        <v>139</v>
      </c>
      <c r="F50" s="13">
        <v>1</v>
      </c>
      <c r="G50" s="13">
        <v>1</v>
      </c>
      <c r="H50" s="13">
        <v>1</v>
      </c>
      <c r="I50" s="13">
        <v>1</v>
      </c>
      <c r="J50" s="13">
        <v>1</v>
      </c>
      <c r="K50" s="13">
        <v>1</v>
      </c>
      <c r="L50" s="13">
        <v>1</v>
      </c>
      <c r="M50" s="13">
        <v>1</v>
      </c>
      <c r="N50" s="13">
        <v>1</v>
      </c>
      <c r="O50" s="13">
        <v>1</v>
      </c>
      <c r="P50" s="13">
        <v>1</v>
      </c>
      <c r="Q50" s="13">
        <v>1</v>
      </c>
      <c r="R50" s="11">
        <f t="shared" si="0"/>
        <v>12</v>
      </c>
      <c r="S50" s="8" t="s">
        <v>48</v>
      </c>
      <c r="T50" s="8"/>
      <c r="U50" s="8"/>
      <c r="V50" s="50">
        <v>1200</v>
      </c>
      <c r="W50" s="8" t="s">
        <v>307</v>
      </c>
    </row>
    <row r="51" spans="1:23" ht="51">
      <c r="A51" s="8" t="s">
        <v>140</v>
      </c>
      <c r="B51" s="8" t="s">
        <v>141</v>
      </c>
      <c r="C51" s="9" t="s">
        <v>142</v>
      </c>
      <c r="D51" s="9" t="s">
        <v>143</v>
      </c>
      <c r="E51" s="8" t="s">
        <v>144</v>
      </c>
      <c r="F51" s="10">
        <v>1</v>
      </c>
      <c r="G51" s="10">
        <v>1</v>
      </c>
      <c r="H51" s="10">
        <v>1</v>
      </c>
      <c r="I51" s="10">
        <v>1</v>
      </c>
      <c r="J51" s="10">
        <v>1</v>
      </c>
      <c r="K51" s="10">
        <v>1</v>
      </c>
      <c r="L51" s="10">
        <v>1</v>
      </c>
      <c r="M51" s="10">
        <v>1</v>
      </c>
      <c r="N51" s="10">
        <v>1</v>
      </c>
      <c r="O51" s="10">
        <v>1</v>
      </c>
      <c r="P51" s="10">
        <v>1</v>
      </c>
      <c r="Q51" s="10">
        <v>1</v>
      </c>
      <c r="R51" s="11">
        <f t="shared" si="0"/>
        <v>12</v>
      </c>
      <c r="S51" s="8" t="s">
        <v>36</v>
      </c>
      <c r="T51" s="8"/>
      <c r="U51" s="8"/>
      <c r="V51" s="50">
        <v>1200</v>
      </c>
      <c r="W51" s="8" t="s">
        <v>308</v>
      </c>
    </row>
    <row r="52" spans="1:23" ht="51">
      <c r="A52" s="8" t="s">
        <v>140</v>
      </c>
      <c r="B52" s="8" t="s">
        <v>141</v>
      </c>
      <c r="C52" s="9" t="s">
        <v>145</v>
      </c>
      <c r="D52" s="9" t="s">
        <v>146</v>
      </c>
      <c r="E52" s="9" t="s">
        <v>147</v>
      </c>
      <c r="F52" s="10">
        <v>1</v>
      </c>
      <c r="G52" s="10">
        <v>1</v>
      </c>
      <c r="H52" s="10">
        <v>1</v>
      </c>
      <c r="I52" s="10">
        <v>1</v>
      </c>
      <c r="J52" s="10">
        <v>1</v>
      </c>
      <c r="K52" s="10">
        <v>1</v>
      </c>
      <c r="L52" s="10">
        <v>1</v>
      </c>
      <c r="M52" s="10">
        <v>1</v>
      </c>
      <c r="N52" s="10">
        <v>1</v>
      </c>
      <c r="O52" s="10">
        <v>1</v>
      </c>
      <c r="P52" s="10">
        <v>1</v>
      </c>
      <c r="Q52" s="10">
        <v>1</v>
      </c>
      <c r="R52" s="11">
        <f t="shared" si="0"/>
        <v>12</v>
      </c>
      <c r="S52" s="8" t="s">
        <v>36</v>
      </c>
      <c r="T52" s="8"/>
      <c r="U52" s="8"/>
      <c r="V52" s="49">
        <v>1200</v>
      </c>
      <c r="W52" s="8" t="s">
        <v>308</v>
      </c>
    </row>
    <row r="53" spans="1:23" ht="51">
      <c r="A53" s="8" t="s">
        <v>140</v>
      </c>
      <c r="B53" s="8" t="s">
        <v>141</v>
      </c>
      <c r="C53" s="9" t="s">
        <v>145</v>
      </c>
      <c r="D53" s="9" t="s">
        <v>148</v>
      </c>
      <c r="E53" s="8" t="s">
        <v>149</v>
      </c>
      <c r="F53" s="10">
        <v>1</v>
      </c>
      <c r="G53" s="10">
        <v>1</v>
      </c>
      <c r="H53" s="10">
        <v>1</v>
      </c>
      <c r="I53" s="10">
        <v>1</v>
      </c>
      <c r="J53" s="10">
        <v>1</v>
      </c>
      <c r="K53" s="10">
        <v>1</v>
      </c>
      <c r="L53" s="10">
        <v>1</v>
      </c>
      <c r="M53" s="10">
        <v>1</v>
      </c>
      <c r="N53" s="10">
        <v>1</v>
      </c>
      <c r="O53" s="10">
        <v>1</v>
      </c>
      <c r="P53" s="10">
        <v>1</v>
      </c>
      <c r="Q53" s="10">
        <v>1</v>
      </c>
      <c r="R53" s="11">
        <f t="shared" si="0"/>
        <v>12</v>
      </c>
      <c r="S53" s="8" t="s">
        <v>36</v>
      </c>
      <c r="T53" s="8"/>
      <c r="U53" s="8"/>
      <c r="V53" s="50">
        <v>1200</v>
      </c>
      <c r="W53" s="8" t="s">
        <v>308</v>
      </c>
    </row>
    <row r="54" spans="1:23" ht="102">
      <c r="A54" s="8" t="s">
        <v>31</v>
      </c>
      <c r="B54" s="8" t="s">
        <v>150</v>
      </c>
      <c r="C54" s="8" t="s">
        <v>151</v>
      </c>
      <c r="D54" s="9" t="s">
        <v>152</v>
      </c>
      <c r="E54" s="9" t="s">
        <v>153</v>
      </c>
      <c r="F54" s="10"/>
      <c r="G54" s="10"/>
      <c r="H54" s="10">
        <v>1</v>
      </c>
      <c r="I54" s="10"/>
      <c r="J54" s="10"/>
      <c r="K54" s="10">
        <v>1</v>
      </c>
      <c r="L54" s="10"/>
      <c r="M54" s="10"/>
      <c r="N54" s="10">
        <v>1</v>
      </c>
      <c r="O54" s="10"/>
      <c r="P54" s="10"/>
      <c r="Q54" s="10">
        <v>1</v>
      </c>
      <c r="R54" s="11">
        <f t="shared" si="0"/>
        <v>4</v>
      </c>
      <c r="S54" s="8" t="s">
        <v>154</v>
      </c>
      <c r="T54" s="8"/>
      <c r="U54" s="8"/>
      <c r="V54" s="49">
        <v>800</v>
      </c>
      <c r="W54" s="8" t="s">
        <v>312</v>
      </c>
    </row>
    <row r="55" spans="1:23" ht="63.75">
      <c r="A55" s="8" t="s">
        <v>31</v>
      </c>
      <c r="B55" s="8" t="s">
        <v>155</v>
      </c>
      <c r="C55" s="8" t="s">
        <v>156</v>
      </c>
      <c r="D55" s="9" t="s">
        <v>157</v>
      </c>
      <c r="E55" s="9" t="s">
        <v>158</v>
      </c>
      <c r="F55" s="10"/>
      <c r="G55" s="10"/>
      <c r="H55" s="10">
        <v>1</v>
      </c>
      <c r="I55" s="10"/>
      <c r="J55" s="10"/>
      <c r="K55" s="10">
        <v>1</v>
      </c>
      <c r="L55" s="10"/>
      <c r="M55" s="10"/>
      <c r="N55" s="10">
        <v>1</v>
      </c>
      <c r="O55" s="10"/>
      <c r="P55" s="10"/>
      <c r="Q55" s="10">
        <v>1</v>
      </c>
      <c r="R55" s="11">
        <f t="shared" si="0"/>
        <v>4</v>
      </c>
      <c r="S55" s="8" t="s">
        <v>48</v>
      </c>
      <c r="T55" s="8"/>
      <c r="U55" s="8"/>
      <c r="V55" s="49">
        <v>800</v>
      </c>
      <c r="W55" s="8" t="s">
        <v>313</v>
      </c>
    </row>
    <row r="56" spans="1:23" ht="63.75">
      <c r="A56" s="8" t="s">
        <v>159</v>
      </c>
      <c r="B56" s="8" t="s">
        <v>160</v>
      </c>
      <c r="C56" s="9" t="s">
        <v>161</v>
      </c>
      <c r="D56" s="9" t="s">
        <v>162</v>
      </c>
      <c r="E56" s="9" t="s">
        <v>163</v>
      </c>
      <c r="F56" s="10"/>
      <c r="G56" s="10"/>
      <c r="H56" s="10">
        <v>1</v>
      </c>
      <c r="I56" s="10">
        <v>1</v>
      </c>
      <c r="J56" s="10">
        <v>1</v>
      </c>
      <c r="K56" s="10">
        <v>1</v>
      </c>
      <c r="L56" s="10">
        <v>1</v>
      </c>
      <c r="M56" s="10">
        <v>1</v>
      </c>
      <c r="N56" s="10">
        <v>1</v>
      </c>
      <c r="O56" s="10">
        <v>1</v>
      </c>
      <c r="P56" s="10">
        <v>1</v>
      </c>
      <c r="Q56" s="10"/>
      <c r="R56" s="11">
        <f t="shared" si="0"/>
        <v>9</v>
      </c>
      <c r="S56" s="8" t="s">
        <v>40</v>
      </c>
      <c r="T56" s="8"/>
      <c r="U56" s="8"/>
      <c r="V56" s="49">
        <v>600</v>
      </c>
      <c r="W56" s="8" t="s">
        <v>314</v>
      </c>
    </row>
    <row r="57" spans="1:23" ht="63.75">
      <c r="A57" s="8" t="s">
        <v>159</v>
      </c>
      <c r="B57" s="8" t="s">
        <v>160</v>
      </c>
      <c r="C57" s="9" t="s">
        <v>164</v>
      </c>
      <c r="D57" s="9" t="s">
        <v>165</v>
      </c>
      <c r="E57" s="8" t="s">
        <v>166</v>
      </c>
      <c r="F57" s="13"/>
      <c r="G57" s="13"/>
      <c r="H57" s="13">
        <v>1</v>
      </c>
      <c r="I57" s="13"/>
      <c r="J57" s="13"/>
      <c r="K57" s="13">
        <v>1</v>
      </c>
      <c r="L57" s="13"/>
      <c r="M57" s="13"/>
      <c r="N57" s="13">
        <v>1</v>
      </c>
      <c r="O57" s="13"/>
      <c r="P57" s="13"/>
      <c r="Q57" s="13">
        <v>1</v>
      </c>
      <c r="R57" s="11">
        <f t="shared" si="0"/>
        <v>4</v>
      </c>
      <c r="S57" s="8" t="s">
        <v>48</v>
      </c>
      <c r="T57" s="8"/>
      <c r="U57" s="8"/>
      <c r="V57" s="50">
        <v>600</v>
      </c>
      <c r="W57" s="8" t="s">
        <v>314</v>
      </c>
    </row>
    <row r="58" spans="1:23" ht="63.75">
      <c r="A58" s="8" t="s">
        <v>159</v>
      </c>
      <c r="B58" s="8" t="s">
        <v>160</v>
      </c>
      <c r="C58" s="9" t="s">
        <v>164</v>
      </c>
      <c r="D58" s="9" t="s">
        <v>167</v>
      </c>
      <c r="E58" s="9" t="s">
        <v>168</v>
      </c>
      <c r="F58" s="10"/>
      <c r="G58" s="10"/>
      <c r="H58" s="10"/>
      <c r="I58" s="10"/>
      <c r="J58" s="10"/>
      <c r="K58" s="10"/>
      <c r="L58" s="10"/>
      <c r="M58" s="10"/>
      <c r="N58" s="10">
        <v>1</v>
      </c>
      <c r="O58" s="10"/>
      <c r="P58" s="10"/>
      <c r="Q58" s="10"/>
      <c r="R58" s="11">
        <f t="shared" si="0"/>
        <v>1</v>
      </c>
      <c r="S58" s="8" t="s">
        <v>48</v>
      </c>
      <c r="T58" s="8"/>
      <c r="U58" s="8"/>
      <c r="V58" s="49">
        <v>350</v>
      </c>
      <c r="W58" s="8" t="s">
        <v>314</v>
      </c>
    </row>
    <row r="59" spans="1:23" ht="63.75">
      <c r="A59" s="8" t="s">
        <v>159</v>
      </c>
      <c r="B59" s="8" t="s">
        <v>160</v>
      </c>
      <c r="C59" s="9" t="s">
        <v>164</v>
      </c>
      <c r="D59" s="9" t="s">
        <v>169</v>
      </c>
      <c r="E59" s="8" t="s">
        <v>170</v>
      </c>
      <c r="F59" s="13"/>
      <c r="G59" s="13"/>
      <c r="H59" s="13"/>
      <c r="I59" s="13"/>
      <c r="J59" s="13"/>
      <c r="K59" s="13"/>
      <c r="L59" s="13"/>
      <c r="M59" s="13"/>
      <c r="N59" s="13"/>
      <c r="O59" s="13">
        <v>1</v>
      </c>
      <c r="P59" s="13"/>
      <c r="Q59" s="13"/>
      <c r="R59" s="11">
        <f t="shared" si="0"/>
        <v>1</v>
      </c>
      <c r="S59" s="8" t="s">
        <v>39</v>
      </c>
      <c r="T59" s="8"/>
      <c r="U59" s="8"/>
      <c r="V59" s="50">
        <v>400</v>
      </c>
      <c r="W59" s="8" t="s">
        <v>314</v>
      </c>
    </row>
    <row r="60" spans="1:23" ht="38.25">
      <c r="A60" s="8" t="s">
        <v>159</v>
      </c>
      <c r="B60" s="28" t="s">
        <v>171</v>
      </c>
      <c r="C60" s="29" t="s">
        <v>172</v>
      </c>
      <c r="D60" s="8" t="s">
        <v>173</v>
      </c>
      <c r="E60" s="8" t="s">
        <v>174</v>
      </c>
      <c r="F60" s="13"/>
      <c r="G60" s="13"/>
      <c r="H60" s="13"/>
      <c r="I60" s="13"/>
      <c r="J60" s="13"/>
      <c r="K60" s="13"/>
      <c r="L60" s="13">
        <v>1</v>
      </c>
      <c r="M60" s="13"/>
      <c r="N60" s="13"/>
      <c r="O60" s="13"/>
      <c r="P60" s="13"/>
      <c r="Q60" s="13"/>
      <c r="R60" s="11">
        <f>SUM(F60:Q60)</f>
        <v>1</v>
      </c>
      <c r="S60" s="8" t="s">
        <v>36</v>
      </c>
      <c r="T60" s="8"/>
      <c r="U60" s="8"/>
      <c r="V60" s="50">
        <v>1200</v>
      </c>
      <c r="W60" s="8" t="s">
        <v>314</v>
      </c>
    </row>
    <row r="61" spans="1:23" ht="38.25">
      <c r="A61" s="8" t="s">
        <v>159</v>
      </c>
      <c r="B61" s="8" t="s">
        <v>175</v>
      </c>
      <c r="C61" s="29" t="s">
        <v>172</v>
      </c>
      <c r="D61" s="8" t="s">
        <v>176</v>
      </c>
      <c r="E61" s="9" t="s">
        <v>177</v>
      </c>
      <c r="F61" s="10"/>
      <c r="G61" s="10"/>
      <c r="H61" s="10"/>
      <c r="I61" s="10"/>
      <c r="J61" s="10"/>
      <c r="K61" s="10"/>
      <c r="L61" s="10"/>
      <c r="M61" s="10">
        <v>1</v>
      </c>
      <c r="N61" s="10"/>
      <c r="O61" s="10"/>
      <c r="P61" s="10"/>
      <c r="Q61" s="10"/>
      <c r="R61" s="11">
        <f t="shared" si="0"/>
        <v>1</v>
      </c>
      <c r="S61" s="8" t="s">
        <v>39</v>
      </c>
      <c r="T61" s="8"/>
      <c r="U61" s="8"/>
      <c r="V61" s="49">
        <v>225</v>
      </c>
      <c r="W61" s="8" t="s">
        <v>314</v>
      </c>
    </row>
    <row r="62" spans="1:23" ht="38.25">
      <c r="A62" s="8" t="s">
        <v>159</v>
      </c>
      <c r="B62" s="8" t="s">
        <v>175</v>
      </c>
      <c r="C62" s="29" t="s">
        <v>172</v>
      </c>
      <c r="D62" s="8" t="s">
        <v>178</v>
      </c>
      <c r="E62" s="8" t="s">
        <v>179</v>
      </c>
      <c r="F62" s="13"/>
      <c r="G62" s="13"/>
      <c r="H62" s="13"/>
      <c r="I62" s="13"/>
      <c r="J62" s="13"/>
      <c r="K62" s="13"/>
      <c r="L62" s="13"/>
      <c r="M62" s="13"/>
      <c r="N62" s="13">
        <v>1</v>
      </c>
      <c r="O62" s="13"/>
      <c r="P62" s="13"/>
      <c r="Q62" s="13"/>
      <c r="R62" s="11">
        <f t="shared" si="0"/>
        <v>1</v>
      </c>
      <c r="S62" s="8" t="s">
        <v>36</v>
      </c>
      <c r="T62" s="8"/>
      <c r="U62" s="8"/>
      <c r="V62" s="50">
        <v>225</v>
      </c>
      <c r="W62" s="8" t="s">
        <v>314</v>
      </c>
    </row>
    <row r="63" spans="1:23" ht="38.25">
      <c r="A63" s="8" t="s">
        <v>159</v>
      </c>
      <c r="B63" s="8" t="s">
        <v>175</v>
      </c>
      <c r="C63" s="29" t="s">
        <v>172</v>
      </c>
      <c r="D63" s="8" t="s">
        <v>180</v>
      </c>
      <c r="E63" s="8" t="s">
        <v>181</v>
      </c>
      <c r="F63" s="13">
        <v>1</v>
      </c>
      <c r="G63" s="13"/>
      <c r="H63" s="13"/>
      <c r="I63" s="13"/>
      <c r="J63" s="13"/>
      <c r="K63" s="13"/>
      <c r="L63" s="13"/>
      <c r="M63" s="13"/>
      <c r="N63" s="13"/>
      <c r="O63" s="13"/>
      <c r="P63" s="13"/>
      <c r="Q63" s="13"/>
      <c r="R63" s="11">
        <f t="shared" si="0"/>
        <v>1</v>
      </c>
      <c r="S63" s="8" t="s">
        <v>48</v>
      </c>
      <c r="T63" s="8"/>
      <c r="U63" s="8"/>
      <c r="V63" s="50">
        <v>225</v>
      </c>
      <c r="W63" s="8" t="s">
        <v>314</v>
      </c>
    </row>
    <row r="64" spans="1:23" ht="38.25">
      <c r="A64" s="8" t="s">
        <v>159</v>
      </c>
      <c r="B64" s="8" t="s">
        <v>175</v>
      </c>
      <c r="C64" s="29" t="s">
        <v>172</v>
      </c>
      <c r="D64" s="8" t="s">
        <v>182</v>
      </c>
      <c r="E64" s="8" t="s">
        <v>183</v>
      </c>
      <c r="F64" s="10"/>
      <c r="G64" s="10"/>
      <c r="H64" s="10"/>
      <c r="I64" s="10"/>
      <c r="J64" s="10"/>
      <c r="K64" s="10"/>
      <c r="L64" s="10"/>
      <c r="M64" s="10"/>
      <c r="N64" s="10"/>
      <c r="O64" s="10"/>
      <c r="P64" s="10">
        <v>1</v>
      </c>
      <c r="Q64" s="10"/>
      <c r="R64" s="11">
        <f t="shared" si="0"/>
        <v>1</v>
      </c>
      <c r="S64" s="8" t="s">
        <v>48</v>
      </c>
      <c r="T64" s="8"/>
      <c r="U64" s="8"/>
      <c r="V64" s="49">
        <v>300</v>
      </c>
      <c r="W64" s="8" t="s">
        <v>314</v>
      </c>
    </row>
    <row r="65" spans="1:23" ht="38.25">
      <c r="A65" s="8" t="s">
        <v>159</v>
      </c>
      <c r="B65" s="8" t="s">
        <v>184</v>
      </c>
      <c r="C65" s="9" t="s">
        <v>185</v>
      </c>
      <c r="D65" s="9" t="s">
        <v>186</v>
      </c>
      <c r="E65" s="9" t="s">
        <v>187</v>
      </c>
      <c r="F65" s="10"/>
      <c r="G65" s="10"/>
      <c r="H65" s="10">
        <v>1</v>
      </c>
      <c r="I65" s="10"/>
      <c r="J65" s="10"/>
      <c r="K65" s="10">
        <v>1</v>
      </c>
      <c r="L65" s="10"/>
      <c r="M65" s="10"/>
      <c r="N65" s="10">
        <v>1</v>
      </c>
      <c r="O65" s="10"/>
      <c r="P65" s="10"/>
      <c r="Q65" s="10">
        <v>1</v>
      </c>
      <c r="R65" s="11">
        <f>SUM(F65:Q65)</f>
        <v>4</v>
      </c>
      <c r="S65" s="8" t="s">
        <v>48</v>
      </c>
      <c r="T65" s="8"/>
      <c r="U65" s="8"/>
      <c r="V65" s="49">
        <v>600</v>
      </c>
      <c r="W65" s="8" t="s">
        <v>314</v>
      </c>
    </row>
    <row r="66" spans="1:23" ht="38.25">
      <c r="A66" s="8" t="s">
        <v>159</v>
      </c>
      <c r="B66" s="8" t="s">
        <v>184</v>
      </c>
      <c r="C66" s="9" t="s">
        <v>185</v>
      </c>
      <c r="D66" s="9" t="s">
        <v>188</v>
      </c>
      <c r="E66" s="8" t="s">
        <v>189</v>
      </c>
      <c r="F66" s="13"/>
      <c r="G66" s="13"/>
      <c r="H66" s="13">
        <v>1</v>
      </c>
      <c r="I66" s="13"/>
      <c r="J66" s="13"/>
      <c r="K66" s="13">
        <v>1</v>
      </c>
      <c r="L66" s="13"/>
      <c r="M66" s="13"/>
      <c r="N66" s="13">
        <v>1</v>
      </c>
      <c r="O66" s="13"/>
      <c r="P66" s="13"/>
      <c r="Q66" s="13">
        <v>1</v>
      </c>
      <c r="R66" s="11">
        <f>SUM(F66:Q66)</f>
        <v>4</v>
      </c>
      <c r="S66" s="8" t="s">
        <v>48</v>
      </c>
      <c r="T66" s="8"/>
      <c r="U66" s="8"/>
      <c r="V66" s="50">
        <v>600</v>
      </c>
      <c r="W66" s="8" t="s">
        <v>314</v>
      </c>
    </row>
    <row r="67" spans="1:23" ht="102">
      <c r="A67" s="8" t="s">
        <v>190</v>
      </c>
      <c r="B67" s="8" t="s">
        <v>191</v>
      </c>
      <c r="C67" s="9" t="s">
        <v>192</v>
      </c>
      <c r="D67" s="8" t="s">
        <v>193</v>
      </c>
      <c r="E67" s="9" t="s">
        <v>194</v>
      </c>
      <c r="F67" s="13"/>
      <c r="G67" s="13">
        <v>1</v>
      </c>
      <c r="H67" s="13"/>
      <c r="I67" s="13"/>
      <c r="J67" s="13"/>
      <c r="K67" s="13"/>
      <c r="L67" s="13"/>
      <c r="M67" s="13"/>
      <c r="N67" s="13"/>
      <c r="O67" s="13"/>
      <c r="P67" s="13"/>
      <c r="Q67" s="13"/>
      <c r="R67" s="11">
        <v>1</v>
      </c>
      <c r="S67" s="8" t="s">
        <v>48</v>
      </c>
      <c r="T67" s="8" t="s">
        <v>195</v>
      </c>
      <c r="U67" s="8"/>
      <c r="V67" s="50">
        <v>175</v>
      </c>
      <c r="W67" s="8" t="s">
        <v>315</v>
      </c>
    </row>
    <row r="68" spans="1:23" ht="102">
      <c r="A68" s="16" t="s">
        <v>190</v>
      </c>
      <c r="B68" s="8" t="s">
        <v>191</v>
      </c>
      <c r="C68" s="8" t="s">
        <v>196</v>
      </c>
      <c r="D68" s="8" t="s">
        <v>197</v>
      </c>
      <c r="E68" s="8" t="s">
        <v>198</v>
      </c>
      <c r="F68" s="30"/>
      <c r="G68" s="30"/>
      <c r="H68" s="30"/>
      <c r="I68" s="30">
        <v>1</v>
      </c>
      <c r="J68" s="30"/>
      <c r="K68" s="30"/>
      <c r="L68" s="30"/>
      <c r="M68" s="30">
        <v>1</v>
      </c>
      <c r="N68" s="31"/>
      <c r="O68" s="31"/>
      <c r="P68" s="32"/>
      <c r="Q68" s="30">
        <v>1</v>
      </c>
      <c r="R68" s="11">
        <f>SUM(F68:Q68)</f>
        <v>3</v>
      </c>
      <c r="S68" s="8" t="s">
        <v>199</v>
      </c>
      <c r="T68" s="8" t="s">
        <v>200</v>
      </c>
      <c r="U68" s="8"/>
      <c r="V68" s="49">
        <v>1200</v>
      </c>
      <c r="W68" s="8" t="s">
        <v>316</v>
      </c>
    </row>
    <row r="69" spans="1:23" ht="102">
      <c r="A69" s="8" t="s">
        <v>190</v>
      </c>
      <c r="B69" s="8" t="s">
        <v>191</v>
      </c>
      <c r="C69" s="9" t="s">
        <v>201</v>
      </c>
      <c r="D69" s="8" t="s">
        <v>202</v>
      </c>
      <c r="E69" s="9" t="s">
        <v>203</v>
      </c>
      <c r="F69" s="10">
        <v>1</v>
      </c>
      <c r="G69" s="10"/>
      <c r="H69" s="10"/>
      <c r="I69" s="10"/>
      <c r="J69" s="10"/>
      <c r="K69" s="10"/>
      <c r="L69" s="10"/>
      <c r="M69" s="10"/>
      <c r="N69" s="10"/>
      <c r="O69" s="10"/>
      <c r="P69" s="10"/>
      <c r="Q69" s="10"/>
      <c r="R69" s="11">
        <f>SUM(F69:Q69)</f>
        <v>1</v>
      </c>
      <c r="S69" s="8" t="s">
        <v>39</v>
      </c>
      <c r="T69" s="8"/>
      <c r="U69" s="8"/>
      <c r="V69" s="49">
        <v>275</v>
      </c>
      <c r="W69" s="8" t="s">
        <v>317</v>
      </c>
    </row>
    <row r="70" spans="1:23" ht="102">
      <c r="A70" s="8" t="s">
        <v>190</v>
      </c>
      <c r="B70" s="8" t="s">
        <v>191</v>
      </c>
      <c r="C70" s="9" t="s">
        <v>201</v>
      </c>
      <c r="D70" s="8" t="s">
        <v>204</v>
      </c>
      <c r="E70" s="9" t="s">
        <v>205</v>
      </c>
      <c r="F70" s="10"/>
      <c r="G70" s="10"/>
      <c r="H70" s="10"/>
      <c r="I70" s="10">
        <v>1</v>
      </c>
      <c r="J70" s="10"/>
      <c r="K70" s="10"/>
      <c r="L70" s="10"/>
      <c r="M70" s="10">
        <v>1</v>
      </c>
      <c r="N70" s="10"/>
      <c r="O70" s="10"/>
      <c r="P70" s="10"/>
      <c r="Q70" s="10">
        <v>1</v>
      </c>
      <c r="R70" s="11">
        <f>SUM(F70:Q70)</f>
        <v>3</v>
      </c>
      <c r="S70" s="8" t="s">
        <v>36</v>
      </c>
      <c r="T70" s="8" t="s">
        <v>40</v>
      </c>
      <c r="U70" s="8"/>
      <c r="V70" s="49">
        <v>900</v>
      </c>
      <c r="W70" s="8" t="s">
        <v>317</v>
      </c>
    </row>
    <row r="71" spans="1:23" ht="102">
      <c r="A71" s="8" t="s">
        <v>190</v>
      </c>
      <c r="B71" s="8" t="s">
        <v>191</v>
      </c>
      <c r="C71" s="8" t="s">
        <v>206</v>
      </c>
      <c r="D71" s="8" t="s">
        <v>207</v>
      </c>
      <c r="E71" s="8" t="s">
        <v>208</v>
      </c>
      <c r="F71" s="10">
        <v>1</v>
      </c>
      <c r="G71" s="10">
        <v>1</v>
      </c>
      <c r="H71" s="10">
        <v>1</v>
      </c>
      <c r="I71" s="10">
        <v>1</v>
      </c>
      <c r="J71" s="10">
        <v>1</v>
      </c>
      <c r="K71" s="10">
        <v>1</v>
      </c>
      <c r="L71" s="10">
        <v>1</v>
      </c>
      <c r="M71" s="10">
        <v>1</v>
      </c>
      <c r="N71" s="10">
        <v>1</v>
      </c>
      <c r="O71" s="10">
        <v>1</v>
      </c>
      <c r="P71" s="10">
        <v>1</v>
      </c>
      <c r="Q71" s="10">
        <v>1</v>
      </c>
      <c r="R71" s="11">
        <f>SUM(F71:Q71)</f>
        <v>12</v>
      </c>
      <c r="S71" s="8" t="s">
        <v>48</v>
      </c>
      <c r="T71" s="8"/>
      <c r="U71" s="8"/>
      <c r="V71" s="49">
        <v>1200</v>
      </c>
      <c r="W71" s="8" t="s">
        <v>318</v>
      </c>
    </row>
    <row r="72" spans="1:23" ht="102">
      <c r="A72" s="8" t="s">
        <v>190</v>
      </c>
      <c r="B72" s="8" t="s">
        <v>191</v>
      </c>
      <c r="C72" s="8" t="s">
        <v>206</v>
      </c>
      <c r="D72" s="8" t="s">
        <v>209</v>
      </c>
      <c r="E72" s="8" t="s">
        <v>210</v>
      </c>
      <c r="F72" s="10">
        <v>1</v>
      </c>
      <c r="G72" s="10">
        <v>1</v>
      </c>
      <c r="H72" s="10">
        <v>1</v>
      </c>
      <c r="I72" s="10">
        <v>1</v>
      </c>
      <c r="J72" s="10">
        <v>1</v>
      </c>
      <c r="K72" s="10">
        <v>1</v>
      </c>
      <c r="L72" s="10">
        <v>1</v>
      </c>
      <c r="M72" s="10">
        <v>1</v>
      </c>
      <c r="N72" s="10">
        <v>1</v>
      </c>
      <c r="O72" s="10">
        <v>1</v>
      </c>
      <c r="P72" s="10">
        <v>1</v>
      </c>
      <c r="Q72" s="10">
        <v>1</v>
      </c>
      <c r="R72" s="11">
        <f>SUM(F72:Q72)</f>
        <v>12</v>
      </c>
      <c r="S72" s="8" t="s">
        <v>36</v>
      </c>
      <c r="T72" s="8"/>
      <c r="U72" s="8"/>
      <c r="V72" s="49">
        <v>1200</v>
      </c>
      <c r="W72" s="8" t="s">
        <v>318</v>
      </c>
    </row>
    <row r="73" spans="1:23" ht="102">
      <c r="A73" s="8" t="s">
        <v>190</v>
      </c>
      <c r="B73" s="8" t="s">
        <v>191</v>
      </c>
      <c r="C73" s="8" t="s">
        <v>206</v>
      </c>
      <c r="D73" s="8" t="s">
        <v>211</v>
      </c>
      <c r="E73" s="8" t="s">
        <v>212</v>
      </c>
      <c r="F73" s="10"/>
      <c r="G73" s="10"/>
      <c r="H73" s="10"/>
      <c r="I73" s="10">
        <v>1</v>
      </c>
      <c r="J73" s="10"/>
      <c r="K73" s="10"/>
      <c r="L73" s="10"/>
      <c r="M73" s="10"/>
      <c r="N73" s="10"/>
      <c r="O73" s="10"/>
      <c r="P73" s="10"/>
      <c r="Q73" s="10"/>
      <c r="R73" s="11">
        <v>1</v>
      </c>
      <c r="S73" s="8" t="s">
        <v>213</v>
      </c>
      <c r="T73" s="8"/>
      <c r="U73" s="8"/>
      <c r="V73" s="49">
        <v>250</v>
      </c>
      <c r="W73" s="8" t="s">
        <v>319</v>
      </c>
    </row>
    <row r="74" spans="1:23" ht="102">
      <c r="A74" s="8" t="s">
        <v>214</v>
      </c>
      <c r="B74" s="8" t="s">
        <v>191</v>
      </c>
      <c r="C74" s="9" t="s">
        <v>215</v>
      </c>
      <c r="D74" s="9" t="s">
        <v>216</v>
      </c>
      <c r="E74" s="9" t="s">
        <v>217</v>
      </c>
      <c r="F74" s="10">
        <v>1</v>
      </c>
      <c r="G74" s="10">
        <v>1</v>
      </c>
      <c r="H74" s="10">
        <v>1</v>
      </c>
      <c r="I74" s="10">
        <v>1</v>
      </c>
      <c r="J74" s="10">
        <v>1</v>
      </c>
      <c r="K74" s="10">
        <v>1</v>
      </c>
      <c r="L74" s="10">
        <v>1</v>
      </c>
      <c r="M74" s="10">
        <v>1</v>
      </c>
      <c r="N74" s="10">
        <v>1</v>
      </c>
      <c r="O74" s="10">
        <v>1</v>
      </c>
      <c r="P74" s="10">
        <v>1</v>
      </c>
      <c r="Q74" s="10">
        <v>1</v>
      </c>
      <c r="R74" s="11">
        <f>SUM(F74:Q74)</f>
        <v>12</v>
      </c>
      <c r="S74" s="8" t="s">
        <v>48</v>
      </c>
      <c r="T74" s="8"/>
      <c r="U74" s="8"/>
      <c r="V74" s="49">
        <v>1800</v>
      </c>
      <c r="W74" s="8" t="s">
        <v>320</v>
      </c>
    </row>
    <row r="75" spans="1:23" ht="102">
      <c r="A75" s="8" t="s">
        <v>214</v>
      </c>
      <c r="B75" s="8" t="s">
        <v>191</v>
      </c>
      <c r="C75" s="9" t="s">
        <v>218</v>
      </c>
      <c r="D75" s="9" t="s">
        <v>219</v>
      </c>
      <c r="E75" s="9" t="s">
        <v>220</v>
      </c>
      <c r="F75" s="10">
        <v>1</v>
      </c>
      <c r="G75" s="10">
        <v>1</v>
      </c>
      <c r="H75" s="10">
        <v>1</v>
      </c>
      <c r="I75" s="10">
        <v>1</v>
      </c>
      <c r="J75" s="10">
        <v>1</v>
      </c>
      <c r="K75" s="10">
        <v>1</v>
      </c>
      <c r="L75" s="10">
        <v>1</v>
      </c>
      <c r="M75" s="10">
        <v>1</v>
      </c>
      <c r="N75" s="10">
        <v>1</v>
      </c>
      <c r="O75" s="10">
        <v>1</v>
      </c>
      <c r="P75" s="10">
        <v>1</v>
      </c>
      <c r="Q75" s="10">
        <v>1</v>
      </c>
      <c r="R75" s="11">
        <f>SUM(F75:Q75)</f>
        <v>12</v>
      </c>
      <c r="S75" s="8" t="s">
        <v>221</v>
      </c>
      <c r="T75" s="8"/>
      <c r="U75" s="8"/>
      <c r="V75" s="49">
        <v>1800</v>
      </c>
      <c r="W75" s="8" t="s">
        <v>320</v>
      </c>
    </row>
    <row r="76" spans="1:23" ht="102">
      <c r="A76" s="8" t="s">
        <v>190</v>
      </c>
      <c r="B76" s="8" t="s">
        <v>191</v>
      </c>
      <c r="C76" s="9" t="s">
        <v>222</v>
      </c>
      <c r="D76" s="9" t="s">
        <v>223</v>
      </c>
      <c r="E76" s="9" t="s">
        <v>224</v>
      </c>
      <c r="F76" s="10"/>
      <c r="G76" s="10"/>
      <c r="H76" s="10"/>
      <c r="I76" s="10">
        <v>1</v>
      </c>
      <c r="J76" s="10"/>
      <c r="K76" s="10"/>
      <c r="L76" s="10"/>
      <c r="M76" s="10">
        <v>1</v>
      </c>
      <c r="N76" s="10"/>
      <c r="O76" s="10"/>
      <c r="P76" s="10"/>
      <c r="Q76" s="10">
        <v>1</v>
      </c>
      <c r="R76" s="11">
        <f>SUM(F76:Q76)</f>
        <v>3</v>
      </c>
      <c r="S76" s="8" t="s">
        <v>48</v>
      </c>
      <c r="T76" s="8"/>
      <c r="U76" s="8"/>
      <c r="V76" s="49">
        <v>450</v>
      </c>
      <c r="W76" s="8" t="s">
        <v>321</v>
      </c>
    </row>
    <row r="77" spans="1:23" ht="102">
      <c r="A77" s="16" t="s">
        <v>190</v>
      </c>
      <c r="B77" s="8" t="s">
        <v>191</v>
      </c>
      <c r="C77" s="8" t="s">
        <v>225</v>
      </c>
      <c r="D77" s="8" t="s">
        <v>226</v>
      </c>
      <c r="E77" s="8" t="s">
        <v>227</v>
      </c>
      <c r="F77" s="30"/>
      <c r="G77" s="30"/>
      <c r="H77" s="30"/>
      <c r="I77" s="30"/>
      <c r="J77" s="30"/>
      <c r="K77" s="30"/>
      <c r="L77" s="30"/>
      <c r="M77" s="33">
        <v>1</v>
      </c>
      <c r="N77" s="31"/>
      <c r="O77" s="31"/>
      <c r="P77" s="31"/>
      <c r="Q77" s="31"/>
      <c r="R77" s="11">
        <f t="shared" ref="R77:R87" si="1">SUM(F77:Q77)</f>
        <v>1</v>
      </c>
      <c r="S77" s="8" t="s">
        <v>228</v>
      </c>
      <c r="T77" s="8"/>
      <c r="U77" s="8"/>
      <c r="V77" s="49">
        <v>225</v>
      </c>
      <c r="W77" s="8" t="s">
        <v>322</v>
      </c>
    </row>
    <row r="78" spans="1:23" ht="102">
      <c r="A78" s="16" t="s">
        <v>190</v>
      </c>
      <c r="B78" s="8" t="s">
        <v>191</v>
      </c>
      <c r="C78" s="8" t="s">
        <v>225</v>
      </c>
      <c r="D78" s="8" t="s">
        <v>229</v>
      </c>
      <c r="E78" s="8" t="s">
        <v>230</v>
      </c>
      <c r="F78" s="34"/>
      <c r="G78" s="34"/>
      <c r="H78" s="33">
        <v>1</v>
      </c>
      <c r="I78" s="34"/>
      <c r="J78" s="34"/>
      <c r="K78" s="33">
        <v>1</v>
      </c>
      <c r="L78" s="34"/>
      <c r="M78" s="35"/>
      <c r="N78" s="33">
        <v>1</v>
      </c>
      <c r="O78" s="35"/>
      <c r="P78" s="35"/>
      <c r="Q78" s="33">
        <v>1</v>
      </c>
      <c r="R78" s="11">
        <f t="shared" si="1"/>
        <v>4</v>
      </c>
      <c r="S78" s="8" t="s">
        <v>231</v>
      </c>
      <c r="T78" s="8"/>
      <c r="U78" s="8"/>
      <c r="V78" s="49">
        <v>600</v>
      </c>
      <c r="W78" s="8" t="s">
        <v>323</v>
      </c>
    </row>
    <row r="79" spans="1:23" ht="102">
      <c r="A79" s="16" t="s">
        <v>190</v>
      </c>
      <c r="B79" s="8" t="s">
        <v>191</v>
      </c>
      <c r="C79" s="8" t="s">
        <v>225</v>
      </c>
      <c r="D79" s="8" t="s">
        <v>232</v>
      </c>
      <c r="E79" s="8" t="s">
        <v>233</v>
      </c>
      <c r="F79" s="30"/>
      <c r="G79" s="30"/>
      <c r="H79" s="33">
        <v>1</v>
      </c>
      <c r="I79" s="30"/>
      <c r="J79" s="30"/>
      <c r="K79" s="30"/>
      <c r="L79" s="30"/>
      <c r="M79" s="30"/>
      <c r="N79" s="31"/>
      <c r="O79" s="31"/>
      <c r="P79" s="31"/>
      <c r="Q79" s="31"/>
      <c r="R79" s="11">
        <f t="shared" si="1"/>
        <v>1</v>
      </c>
      <c r="S79" s="8" t="s">
        <v>234</v>
      </c>
      <c r="T79" s="8"/>
      <c r="U79" s="8"/>
      <c r="V79" s="49">
        <v>375</v>
      </c>
      <c r="W79" s="8" t="s">
        <v>316</v>
      </c>
    </row>
    <row r="80" spans="1:23" ht="102">
      <c r="A80" s="16" t="s">
        <v>190</v>
      </c>
      <c r="B80" s="8" t="s">
        <v>191</v>
      </c>
      <c r="C80" s="8" t="s">
        <v>225</v>
      </c>
      <c r="D80" s="8" t="s">
        <v>235</v>
      </c>
      <c r="E80" s="8" t="s">
        <v>236</v>
      </c>
      <c r="F80" s="30"/>
      <c r="G80" s="30"/>
      <c r="H80" s="30"/>
      <c r="I80" s="33">
        <v>1</v>
      </c>
      <c r="J80" s="30"/>
      <c r="K80" s="30"/>
      <c r="L80" s="30"/>
      <c r="M80" s="30"/>
      <c r="N80" s="31"/>
      <c r="O80" s="31"/>
      <c r="P80" s="31"/>
      <c r="Q80" s="36">
        <v>1</v>
      </c>
      <c r="R80" s="11">
        <f t="shared" si="1"/>
        <v>2</v>
      </c>
      <c r="S80" s="8" t="s">
        <v>237</v>
      </c>
      <c r="T80" s="8"/>
      <c r="U80" s="8"/>
      <c r="V80" s="49">
        <v>450</v>
      </c>
      <c r="W80" s="8" t="s">
        <v>316</v>
      </c>
    </row>
    <row r="81" spans="1:23" ht="102">
      <c r="A81" s="16" t="s">
        <v>190</v>
      </c>
      <c r="B81" s="8" t="s">
        <v>191</v>
      </c>
      <c r="C81" s="8" t="s">
        <v>225</v>
      </c>
      <c r="D81" s="8" t="s">
        <v>238</v>
      </c>
      <c r="E81" s="8" t="s">
        <v>239</v>
      </c>
      <c r="F81" s="37"/>
      <c r="G81" s="37"/>
      <c r="H81" s="37"/>
      <c r="I81" s="37"/>
      <c r="J81" s="37"/>
      <c r="K81" s="33">
        <v>1</v>
      </c>
      <c r="L81" s="37"/>
      <c r="M81" s="33">
        <v>1</v>
      </c>
      <c r="N81" s="33"/>
      <c r="O81" s="33">
        <v>1</v>
      </c>
      <c r="P81" s="33"/>
      <c r="Q81" s="33">
        <v>1</v>
      </c>
      <c r="R81" s="11">
        <f t="shared" si="1"/>
        <v>4</v>
      </c>
      <c r="S81" s="8" t="s">
        <v>240</v>
      </c>
      <c r="T81" s="8"/>
      <c r="U81" s="8"/>
      <c r="V81" s="49">
        <v>600</v>
      </c>
      <c r="W81" s="8" t="s">
        <v>316</v>
      </c>
    </row>
    <row r="82" spans="1:23" ht="102">
      <c r="A82" s="16" t="s">
        <v>190</v>
      </c>
      <c r="B82" s="8" t="s">
        <v>191</v>
      </c>
      <c r="C82" s="8" t="s">
        <v>225</v>
      </c>
      <c r="D82" s="8" t="s">
        <v>241</v>
      </c>
      <c r="E82" s="8" t="s">
        <v>242</v>
      </c>
      <c r="F82" s="30"/>
      <c r="G82" s="30"/>
      <c r="H82" s="30"/>
      <c r="I82" s="30"/>
      <c r="J82" s="33">
        <v>1</v>
      </c>
      <c r="K82" s="38"/>
      <c r="L82" s="30"/>
      <c r="M82" s="30"/>
      <c r="N82" s="31"/>
      <c r="O82" s="31"/>
      <c r="P82" s="31"/>
      <c r="Q82" s="31"/>
      <c r="R82" s="11">
        <f t="shared" si="1"/>
        <v>1</v>
      </c>
      <c r="S82" s="8" t="s">
        <v>243</v>
      </c>
      <c r="T82" s="8"/>
      <c r="U82" s="8"/>
      <c r="V82" s="49">
        <v>350</v>
      </c>
      <c r="W82" s="8" t="s">
        <v>324</v>
      </c>
    </row>
    <row r="83" spans="1:23" ht="102">
      <c r="A83" s="16" t="s">
        <v>190</v>
      </c>
      <c r="B83" s="8" t="s">
        <v>191</v>
      </c>
      <c r="C83" s="8" t="s">
        <v>244</v>
      </c>
      <c r="D83" s="8" t="s">
        <v>245</v>
      </c>
      <c r="E83" s="8" t="s">
        <v>246</v>
      </c>
      <c r="F83" s="30"/>
      <c r="G83" s="30"/>
      <c r="H83" s="30"/>
      <c r="I83" s="34"/>
      <c r="J83" s="34"/>
      <c r="K83" s="30">
        <v>1</v>
      </c>
      <c r="L83" s="34"/>
      <c r="M83" s="30">
        <v>1</v>
      </c>
      <c r="N83" s="35"/>
      <c r="O83" s="30">
        <v>1</v>
      </c>
      <c r="P83" s="35"/>
      <c r="Q83" s="30">
        <v>1</v>
      </c>
      <c r="R83" s="11">
        <f t="shared" si="1"/>
        <v>4</v>
      </c>
      <c r="S83" s="8" t="s">
        <v>247</v>
      </c>
      <c r="T83" s="8" t="s">
        <v>248</v>
      </c>
      <c r="U83" s="8" t="s">
        <v>36</v>
      </c>
      <c r="V83" s="49">
        <v>600</v>
      </c>
      <c r="W83" s="8" t="s">
        <v>316</v>
      </c>
    </row>
    <row r="84" spans="1:23" ht="102">
      <c r="A84" s="16" t="s">
        <v>190</v>
      </c>
      <c r="B84" s="8" t="s">
        <v>191</v>
      </c>
      <c r="C84" s="8" t="s">
        <v>244</v>
      </c>
      <c r="D84" s="8" t="s">
        <v>249</v>
      </c>
      <c r="E84" s="8" t="s">
        <v>250</v>
      </c>
      <c r="F84" s="30"/>
      <c r="G84" s="30"/>
      <c r="H84" s="30"/>
      <c r="I84" s="30"/>
      <c r="J84" s="30"/>
      <c r="K84" s="30"/>
      <c r="L84" s="30">
        <v>1</v>
      </c>
      <c r="M84" s="30"/>
      <c r="N84" s="31"/>
      <c r="O84" s="31"/>
      <c r="P84" s="31"/>
      <c r="Q84" s="31"/>
      <c r="R84" s="11">
        <f t="shared" si="1"/>
        <v>1</v>
      </c>
      <c r="S84" s="8" t="s">
        <v>251</v>
      </c>
      <c r="T84" s="8" t="s">
        <v>252</v>
      </c>
      <c r="U84" s="8"/>
      <c r="V84" s="49">
        <v>175</v>
      </c>
      <c r="W84" s="8" t="s">
        <v>316</v>
      </c>
    </row>
    <row r="85" spans="1:23" ht="102">
      <c r="A85" s="8" t="s">
        <v>190</v>
      </c>
      <c r="B85" s="8" t="s">
        <v>191</v>
      </c>
      <c r="C85" s="8" t="s">
        <v>253</v>
      </c>
      <c r="D85" s="8" t="s">
        <v>254</v>
      </c>
      <c r="E85" s="8" t="s">
        <v>255</v>
      </c>
      <c r="F85" s="10"/>
      <c r="G85" s="10"/>
      <c r="H85" s="10"/>
      <c r="I85" s="10"/>
      <c r="J85" s="10"/>
      <c r="K85" s="10"/>
      <c r="L85" s="10">
        <v>1</v>
      </c>
      <c r="M85" s="10"/>
      <c r="N85" s="10"/>
      <c r="O85" s="10"/>
      <c r="P85" s="10"/>
      <c r="Q85" s="10"/>
      <c r="R85" s="11">
        <f t="shared" si="1"/>
        <v>1</v>
      </c>
      <c r="S85" s="8" t="s">
        <v>39</v>
      </c>
      <c r="T85" s="8"/>
      <c r="U85" s="8"/>
      <c r="V85" s="49">
        <v>500</v>
      </c>
      <c r="W85" s="8" t="s">
        <v>315</v>
      </c>
    </row>
    <row r="86" spans="1:23" ht="102">
      <c r="A86" s="8" t="s">
        <v>190</v>
      </c>
      <c r="B86" s="8" t="s">
        <v>191</v>
      </c>
      <c r="C86" s="8" t="s">
        <v>253</v>
      </c>
      <c r="D86" s="8" t="s">
        <v>256</v>
      </c>
      <c r="E86" s="8" t="s">
        <v>257</v>
      </c>
      <c r="F86" s="10"/>
      <c r="G86" s="10"/>
      <c r="H86" s="10"/>
      <c r="I86" s="10"/>
      <c r="J86" s="10"/>
      <c r="K86" s="10"/>
      <c r="L86" s="10">
        <v>1</v>
      </c>
      <c r="M86" s="10"/>
      <c r="N86" s="10"/>
      <c r="O86" s="10"/>
      <c r="P86" s="10"/>
      <c r="Q86" s="10"/>
      <c r="R86" s="11">
        <f t="shared" si="1"/>
        <v>1</v>
      </c>
      <c r="S86" s="8" t="s">
        <v>39</v>
      </c>
      <c r="T86" s="8"/>
      <c r="U86" s="8"/>
      <c r="V86" s="49">
        <v>500</v>
      </c>
      <c r="W86" s="8" t="s">
        <v>325</v>
      </c>
    </row>
    <row r="87" spans="1:23" ht="102">
      <c r="A87" s="8" t="s">
        <v>190</v>
      </c>
      <c r="B87" s="8" t="s">
        <v>191</v>
      </c>
      <c r="C87" s="8" t="s">
        <v>253</v>
      </c>
      <c r="D87" s="8" t="s">
        <v>258</v>
      </c>
      <c r="E87" s="8" t="s">
        <v>259</v>
      </c>
      <c r="F87" s="39">
        <v>1</v>
      </c>
      <c r="G87" s="39">
        <v>1</v>
      </c>
      <c r="H87" s="39">
        <v>1</v>
      </c>
      <c r="I87" s="39">
        <v>1</v>
      </c>
      <c r="J87" s="39">
        <v>1</v>
      </c>
      <c r="K87" s="39">
        <v>1</v>
      </c>
      <c r="L87" s="39">
        <v>1</v>
      </c>
      <c r="M87" s="39">
        <v>1</v>
      </c>
      <c r="N87" s="39">
        <v>1</v>
      </c>
      <c r="O87" s="39">
        <v>1</v>
      </c>
      <c r="P87" s="39">
        <v>1</v>
      </c>
      <c r="Q87" s="40">
        <v>1</v>
      </c>
      <c r="R87" s="11">
        <f t="shared" si="1"/>
        <v>12</v>
      </c>
      <c r="S87" s="8" t="s">
        <v>36</v>
      </c>
      <c r="T87" s="8" t="s">
        <v>40</v>
      </c>
      <c r="U87" s="8" t="s">
        <v>260</v>
      </c>
      <c r="V87" s="49">
        <v>1800</v>
      </c>
      <c r="W87" s="8" t="s">
        <v>326</v>
      </c>
    </row>
    <row r="88" spans="1:23" ht="76.5">
      <c r="A88" s="8" t="s">
        <v>190</v>
      </c>
      <c r="B88" s="41" t="s">
        <v>261</v>
      </c>
      <c r="C88" s="8" t="s">
        <v>262</v>
      </c>
      <c r="D88" s="8" t="s">
        <v>263</v>
      </c>
      <c r="E88" s="9" t="s">
        <v>264</v>
      </c>
      <c r="F88" s="13">
        <v>1</v>
      </c>
      <c r="G88" s="13">
        <v>1</v>
      </c>
      <c r="H88" s="13">
        <v>1</v>
      </c>
      <c r="I88" s="13">
        <v>1</v>
      </c>
      <c r="J88" s="13">
        <v>1</v>
      </c>
      <c r="K88" s="13">
        <v>1</v>
      </c>
      <c r="L88" s="13">
        <v>1</v>
      </c>
      <c r="M88" s="13">
        <v>1</v>
      </c>
      <c r="N88" s="13">
        <v>1</v>
      </c>
      <c r="O88" s="13">
        <v>1</v>
      </c>
      <c r="P88" s="13">
        <v>1</v>
      </c>
      <c r="Q88" s="13">
        <v>1</v>
      </c>
      <c r="R88" s="11">
        <f>SUM(F88:Q88)</f>
        <v>12</v>
      </c>
      <c r="S88" s="8" t="s">
        <v>265</v>
      </c>
      <c r="T88" s="8"/>
      <c r="U88" s="8"/>
      <c r="V88" s="49">
        <v>1200</v>
      </c>
      <c r="W88" s="8" t="s">
        <v>327</v>
      </c>
    </row>
    <row r="89" spans="1:23" ht="76.5">
      <c r="A89" s="8" t="s">
        <v>190</v>
      </c>
      <c r="B89" s="41" t="s">
        <v>261</v>
      </c>
      <c r="C89" s="8" t="s">
        <v>262</v>
      </c>
      <c r="D89" s="8" t="s">
        <v>266</v>
      </c>
      <c r="E89" s="8" t="s">
        <v>267</v>
      </c>
      <c r="F89" s="13">
        <v>1</v>
      </c>
      <c r="G89" s="13">
        <v>1</v>
      </c>
      <c r="H89" s="13">
        <v>1</v>
      </c>
      <c r="I89" s="13">
        <v>1</v>
      </c>
      <c r="J89" s="13">
        <v>1</v>
      </c>
      <c r="K89" s="13">
        <v>1</v>
      </c>
      <c r="L89" s="13">
        <v>1</v>
      </c>
      <c r="M89" s="13">
        <v>1</v>
      </c>
      <c r="N89" s="13">
        <v>1</v>
      </c>
      <c r="O89" s="13">
        <v>1</v>
      </c>
      <c r="P89" s="13">
        <v>1</v>
      </c>
      <c r="Q89" s="13">
        <v>1</v>
      </c>
      <c r="R89" s="11">
        <f>SUM(F89:Q89)</f>
        <v>12</v>
      </c>
      <c r="S89" s="8" t="s">
        <v>36</v>
      </c>
      <c r="T89" s="8"/>
      <c r="U89" s="8"/>
      <c r="V89" s="50">
        <v>1200</v>
      </c>
      <c r="W89" s="8" t="s">
        <v>328</v>
      </c>
    </row>
    <row r="90" spans="1:23" ht="76.5">
      <c r="A90" s="8" t="s">
        <v>190</v>
      </c>
      <c r="B90" s="41" t="s">
        <v>261</v>
      </c>
      <c r="C90" s="8" t="s">
        <v>262</v>
      </c>
      <c r="D90" s="8" t="s">
        <v>268</v>
      </c>
      <c r="E90" s="9" t="s">
        <v>269</v>
      </c>
      <c r="F90" s="13">
        <v>1</v>
      </c>
      <c r="G90" s="13">
        <v>1</v>
      </c>
      <c r="H90" s="13">
        <v>1</v>
      </c>
      <c r="I90" s="13">
        <v>1</v>
      </c>
      <c r="J90" s="13">
        <v>1</v>
      </c>
      <c r="K90" s="13">
        <v>1</v>
      </c>
      <c r="L90" s="13">
        <v>1</v>
      </c>
      <c r="M90" s="13">
        <v>1</v>
      </c>
      <c r="N90" s="13">
        <v>1</v>
      </c>
      <c r="O90" s="13">
        <v>1</v>
      </c>
      <c r="P90" s="13">
        <v>1</v>
      </c>
      <c r="Q90" s="13">
        <v>1</v>
      </c>
      <c r="R90" s="11">
        <f>SUM(F90:Q90)</f>
        <v>12</v>
      </c>
      <c r="S90" s="8" t="s">
        <v>36</v>
      </c>
      <c r="T90" s="8"/>
      <c r="U90" s="8"/>
      <c r="V90" s="49">
        <v>1200</v>
      </c>
      <c r="W90" s="8" t="s">
        <v>328</v>
      </c>
    </row>
    <row r="91" spans="1:23" ht="76.5">
      <c r="A91" s="8" t="s">
        <v>190</v>
      </c>
      <c r="B91" s="8" t="s">
        <v>270</v>
      </c>
      <c r="C91" s="9" t="s">
        <v>271</v>
      </c>
      <c r="D91" s="8" t="s">
        <v>272</v>
      </c>
      <c r="E91" s="8" t="s">
        <v>273</v>
      </c>
      <c r="F91" s="13">
        <v>1</v>
      </c>
      <c r="G91" s="13">
        <v>1</v>
      </c>
      <c r="H91" s="13">
        <v>1</v>
      </c>
      <c r="I91" s="13">
        <v>1</v>
      </c>
      <c r="J91" s="13">
        <v>1</v>
      </c>
      <c r="K91" s="13">
        <v>1</v>
      </c>
      <c r="L91" s="13">
        <v>1</v>
      </c>
      <c r="M91" s="13">
        <v>1</v>
      </c>
      <c r="N91" s="13">
        <v>1</v>
      </c>
      <c r="O91" s="13">
        <v>1</v>
      </c>
      <c r="P91" s="13">
        <v>1</v>
      </c>
      <c r="Q91" s="13">
        <v>1</v>
      </c>
      <c r="R91" s="11">
        <f t="shared" ref="R91:R99" si="2">SUM(F91:Q91)</f>
        <v>12</v>
      </c>
      <c r="S91" s="8" t="s">
        <v>36</v>
      </c>
      <c r="T91" s="8" t="s">
        <v>40</v>
      </c>
      <c r="U91" s="8"/>
      <c r="V91" s="50">
        <v>1200</v>
      </c>
      <c r="W91" s="8" t="s">
        <v>329</v>
      </c>
    </row>
    <row r="92" spans="1:23" ht="76.5">
      <c r="A92" s="8" t="s">
        <v>190</v>
      </c>
      <c r="B92" s="8" t="s">
        <v>270</v>
      </c>
      <c r="C92" s="9" t="s">
        <v>271</v>
      </c>
      <c r="D92" s="8" t="s">
        <v>274</v>
      </c>
      <c r="E92" s="9" t="s">
        <v>275</v>
      </c>
      <c r="F92" s="10">
        <v>1</v>
      </c>
      <c r="G92" s="10">
        <v>1</v>
      </c>
      <c r="H92" s="10">
        <v>1</v>
      </c>
      <c r="I92" s="10">
        <v>1</v>
      </c>
      <c r="J92" s="10">
        <v>1</v>
      </c>
      <c r="K92" s="10">
        <v>1</v>
      </c>
      <c r="L92" s="10">
        <v>1</v>
      </c>
      <c r="M92" s="10">
        <v>1</v>
      </c>
      <c r="N92" s="10">
        <v>1</v>
      </c>
      <c r="O92" s="10">
        <v>1</v>
      </c>
      <c r="P92" s="10">
        <v>1</v>
      </c>
      <c r="Q92" s="10">
        <v>1</v>
      </c>
      <c r="R92" s="11">
        <f t="shared" si="2"/>
        <v>12</v>
      </c>
      <c r="S92" s="8" t="s">
        <v>40</v>
      </c>
      <c r="T92" s="8" t="s">
        <v>69</v>
      </c>
      <c r="U92" s="8"/>
      <c r="V92" s="49">
        <v>1200</v>
      </c>
      <c r="W92" s="8" t="s">
        <v>329</v>
      </c>
    </row>
    <row r="93" spans="1:23" ht="76.5">
      <c r="A93" s="8" t="s">
        <v>190</v>
      </c>
      <c r="B93" s="8" t="s">
        <v>270</v>
      </c>
      <c r="C93" s="9" t="s">
        <v>271</v>
      </c>
      <c r="D93" s="8" t="s">
        <v>276</v>
      </c>
      <c r="E93" s="8" t="s">
        <v>277</v>
      </c>
      <c r="F93" s="10">
        <v>1</v>
      </c>
      <c r="G93" s="10">
        <v>1</v>
      </c>
      <c r="H93" s="10">
        <v>1</v>
      </c>
      <c r="I93" s="10">
        <v>1</v>
      </c>
      <c r="J93" s="10">
        <v>1</v>
      </c>
      <c r="K93" s="10">
        <v>1</v>
      </c>
      <c r="L93" s="10">
        <v>1</v>
      </c>
      <c r="M93" s="10">
        <v>1</v>
      </c>
      <c r="N93" s="10">
        <v>1</v>
      </c>
      <c r="O93" s="10">
        <v>1</v>
      </c>
      <c r="P93" s="10">
        <v>1</v>
      </c>
      <c r="Q93" s="10">
        <v>1</v>
      </c>
      <c r="R93" s="11">
        <f t="shared" si="2"/>
        <v>12</v>
      </c>
      <c r="S93" s="8" t="s">
        <v>278</v>
      </c>
      <c r="T93" s="8" t="s">
        <v>40</v>
      </c>
      <c r="U93" s="8"/>
      <c r="V93" s="50">
        <v>1200</v>
      </c>
      <c r="W93" s="8" t="s">
        <v>329</v>
      </c>
    </row>
    <row r="94" spans="1:23" ht="76.5">
      <c r="A94" s="8" t="s">
        <v>190</v>
      </c>
      <c r="B94" s="8" t="s">
        <v>270</v>
      </c>
      <c r="C94" s="9" t="s">
        <v>271</v>
      </c>
      <c r="D94" s="8" t="s">
        <v>279</v>
      </c>
      <c r="E94" s="9" t="s">
        <v>280</v>
      </c>
      <c r="F94" s="10">
        <v>1</v>
      </c>
      <c r="G94" s="10">
        <v>1</v>
      </c>
      <c r="H94" s="10">
        <v>1</v>
      </c>
      <c r="I94" s="10">
        <v>1</v>
      </c>
      <c r="J94" s="10">
        <v>1</v>
      </c>
      <c r="K94" s="10">
        <v>1</v>
      </c>
      <c r="L94" s="10">
        <v>1</v>
      </c>
      <c r="M94" s="10">
        <v>1</v>
      </c>
      <c r="N94" s="10">
        <v>1</v>
      </c>
      <c r="O94" s="10">
        <v>1</v>
      </c>
      <c r="P94" s="10">
        <v>1</v>
      </c>
      <c r="Q94" s="10">
        <v>1</v>
      </c>
      <c r="R94" s="11">
        <f t="shared" si="2"/>
        <v>12</v>
      </c>
      <c r="S94" s="8" t="s">
        <v>48</v>
      </c>
      <c r="T94" s="8"/>
      <c r="U94" s="8"/>
      <c r="V94" s="49">
        <v>1200</v>
      </c>
      <c r="W94" s="8" t="s">
        <v>329</v>
      </c>
    </row>
    <row r="95" spans="1:23" ht="76.5">
      <c r="A95" s="8" t="s">
        <v>190</v>
      </c>
      <c r="B95" s="8" t="s">
        <v>270</v>
      </c>
      <c r="C95" s="9" t="s">
        <v>271</v>
      </c>
      <c r="D95" s="8" t="s">
        <v>281</v>
      </c>
      <c r="E95" s="8" t="s">
        <v>282</v>
      </c>
      <c r="F95" s="10">
        <v>1</v>
      </c>
      <c r="G95" s="10">
        <v>1</v>
      </c>
      <c r="H95" s="10">
        <v>1</v>
      </c>
      <c r="I95" s="10">
        <v>1</v>
      </c>
      <c r="J95" s="10">
        <v>1</v>
      </c>
      <c r="K95" s="10">
        <v>1</v>
      </c>
      <c r="L95" s="10">
        <v>1</v>
      </c>
      <c r="M95" s="10">
        <v>1</v>
      </c>
      <c r="N95" s="10">
        <v>1</v>
      </c>
      <c r="O95" s="10">
        <v>1</v>
      </c>
      <c r="P95" s="10">
        <v>1</v>
      </c>
      <c r="Q95" s="10">
        <v>1</v>
      </c>
      <c r="R95" s="11">
        <f t="shared" si="2"/>
        <v>12</v>
      </c>
      <c r="S95" s="8" t="s">
        <v>48</v>
      </c>
      <c r="T95" s="8"/>
      <c r="U95" s="8"/>
      <c r="V95" s="50">
        <v>1200</v>
      </c>
      <c r="W95" s="8" t="s">
        <v>330</v>
      </c>
    </row>
    <row r="96" spans="1:23" ht="76.5">
      <c r="A96" s="8" t="s">
        <v>190</v>
      </c>
      <c r="B96" s="41" t="s">
        <v>261</v>
      </c>
      <c r="C96" s="8" t="s">
        <v>283</v>
      </c>
      <c r="D96" s="8" t="s">
        <v>284</v>
      </c>
      <c r="E96" s="8" t="s">
        <v>285</v>
      </c>
      <c r="F96" s="13"/>
      <c r="G96" s="13"/>
      <c r="H96" s="13"/>
      <c r="I96" s="13"/>
      <c r="J96" s="13"/>
      <c r="K96" s="13">
        <v>1</v>
      </c>
      <c r="L96" s="13"/>
      <c r="M96" s="13"/>
      <c r="N96" s="13"/>
      <c r="O96" s="13"/>
      <c r="P96" s="13"/>
      <c r="Q96" s="13">
        <v>1</v>
      </c>
      <c r="R96" s="11">
        <f t="shared" si="2"/>
        <v>2</v>
      </c>
      <c r="S96" s="8" t="s">
        <v>36</v>
      </c>
      <c r="T96" s="8" t="s">
        <v>221</v>
      </c>
      <c r="U96" s="8"/>
      <c r="V96" s="50">
        <v>250</v>
      </c>
      <c r="W96" s="8" t="s">
        <v>331</v>
      </c>
    </row>
    <row r="97" spans="1:23" ht="76.5">
      <c r="A97" s="8" t="s">
        <v>190</v>
      </c>
      <c r="B97" s="41" t="s">
        <v>261</v>
      </c>
      <c r="C97" s="8" t="s">
        <v>283</v>
      </c>
      <c r="D97" s="8" t="s">
        <v>286</v>
      </c>
      <c r="E97" s="9" t="s">
        <v>287</v>
      </c>
      <c r="F97" s="10"/>
      <c r="G97" s="10"/>
      <c r="H97" s="10">
        <v>1</v>
      </c>
      <c r="I97" s="10"/>
      <c r="J97" s="10"/>
      <c r="K97" s="10">
        <v>1</v>
      </c>
      <c r="L97" s="10"/>
      <c r="M97" s="10"/>
      <c r="N97" s="10">
        <v>1</v>
      </c>
      <c r="O97" s="10"/>
      <c r="P97" s="10"/>
      <c r="Q97" s="10">
        <v>1</v>
      </c>
      <c r="R97" s="11">
        <f t="shared" si="2"/>
        <v>4</v>
      </c>
      <c r="S97" s="8" t="s">
        <v>36</v>
      </c>
      <c r="T97" s="8" t="s">
        <v>40</v>
      </c>
      <c r="U97" s="8"/>
      <c r="V97" s="49">
        <v>600</v>
      </c>
      <c r="W97" s="8" t="s">
        <v>332</v>
      </c>
    </row>
    <row r="98" spans="1:23" ht="76.5">
      <c r="A98" s="8" t="s">
        <v>190</v>
      </c>
      <c r="B98" s="41" t="s">
        <v>261</v>
      </c>
      <c r="C98" s="8" t="s">
        <v>283</v>
      </c>
      <c r="D98" s="8" t="s">
        <v>288</v>
      </c>
      <c r="E98" s="9" t="s">
        <v>289</v>
      </c>
      <c r="F98" s="10"/>
      <c r="G98" s="10"/>
      <c r="H98" s="10"/>
      <c r="I98" s="10"/>
      <c r="J98" s="10"/>
      <c r="K98" s="10"/>
      <c r="L98" s="10"/>
      <c r="M98" s="10"/>
      <c r="N98" s="10"/>
      <c r="O98" s="10"/>
      <c r="P98" s="10"/>
      <c r="Q98" s="10">
        <v>1</v>
      </c>
      <c r="R98" s="11">
        <f t="shared" si="2"/>
        <v>1</v>
      </c>
      <c r="S98" s="8" t="s">
        <v>39</v>
      </c>
      <c r="T98" s="8" t="s">
        <v>40</v>
      </c>
      <c r="U98" s="8"/>
      <c r="V98" s="49">
        <v>250</v>
      </c>
      <c r="W98" s="8" t="s">
        <v>333</v>
      </c>
    </row>
    <row r="99" spans="1:23" ht="76.5">
      <c r="A99" s="8" t="s">
        <v>190</v>
      </c>
      <c r="B99" s="41" t="s">
        <v>261</v>
      </c>
      <c r="C99" s="8" t="s">
        <v>290</v>
      </c>
      <c r="D99" s="8" t="s">
        <v>291</v>
      </c>
      <c r="E99" s="8" t="s">
        <v>292</v>
      </c>
      <c r="F99" s="13"/>
      <c r="G99" s="13"/>
      <c r="H99" s="13">
        <v>1</v>
      </c>
      <c r="I99" s="13">
        <v>1</v>
      </c>
      <c r="J99" s="13">
        <v>1</v>
      </c>
      <c r="K99" s="13">
        <v>1</v>
      </c>
      <c r="L99" s="13">
        <v>1</v>
      </c>
      <c r="M99" s="13">
        <v>1</v>
      </c>
      <c r="N99" s="13">
        <v>1</v>
      </c>
      <c r="O99" s="13">
        <v>1</v>
      </c>
      <c r="P99" s="13">
        <v>1</v>
      </c>
      <c r="Q99" s="13">
        <v>1</v>
      </c>
      <c r="R99" s="11">
        <f t="shared" si="2"/>
        <v>10</v>
      </c>
      <c r="S99" s="8" t="s">
        <v>48</v>
      </c>
      <c r="T99" s="8"/>
      <c r="U99" s="8"/>
      <c r="V99" s="50">
        <v>1100</v>
      </c>
      <c r="W99" s="8" t="s">
        <v>334</v>
      </c>
    </row>
    <row r="100" spans="1:23" ht="76.5">
      <c r="A100" s="8" t="s">
        <v>190</v>
      </c>
      <c r="B100" s="41" t="s">
        <v>270</v>
      </c>
      <c r="C100" s="8" t="s">
        <v>293</v>
      </c>
      <c r="D100" s="8" t="s">
        <v>294</v>
      </c>
      <c r="E100" s="9" t="s">
        <v>295</v>
      </c>
      <c r="F100" s="13"/>
      <c r="G100" s="13"/>
      <c r="H100" s="13"/>
      <c r="I100" s="13"/>
      <c r="J100" s="13"/>
      <c r="K100" s="13"/>
      <c r="L100" s="13"/>
      <c r="M100" s="13"/>
      <c r="N100" s="13"/>
      <c r="O100" s="13"/>
      <c r="P100" s="13">
        <v>1</v>
      </c>
      <c r="Q100" s="13"/>
      <c r="R100" s="11">
        <f>SUM(F100:Q100)</f>
        <v>1</v>
      </c>
      <c r="S100" s="8" t="s">
        <v>296</v>
      </c>
      <c r="T100" s="8"/>
      <c r="U100" s="8"/>
      <c r="V100" s="50">
        <v>500</v>
      </c>
      <c r="W100" s="8" t="s">
        <v>315</v>
      </c>
    </row>
    <row r="101" spans="1:23" ht="89.25">
      <c r="A101" s="8" t="s">
        <v>190</v>
      </c>
      <c r="B101" s="8" t="s">
        <v>297</v>
      </c>
      <c r="C101" s="9" t="s">
        <v>298</v>
      </c>
      <c r="D101" s="9" t="s">
        <v>299</v>
      </c>
      <c r="E101" s="9" t="s">
        <v>224</v>
      </c>
      <c r="F101" s="10"/>
      <c r="G101" s="10"/>
      <c r="H101" s="10"/>
      <c r="I101" s="10">
        <v>1</v>
      </c>
      <c r="J101" s="10"/>
      <c r="K101" s="10"/>
      <c r="L101" s="10"/>
      <c r="M101" s="10">
        <v>1</v>
      </c>
      <c r="N101" s="10"/>
      <c r="O101" s="10"/>
      <c r="P101" s="10"/>
      <c r="Q101" s="10">
        <v>1</v>
      </c>
      <c r="R101" s="11">
        <f>SUM(F101:Q101)</f>
        <v>3</v>
      </c>
      <c r="S101" s="8" t="s">
        <v>48</v>
      </c>
      <c r="T101" s="8"/>
      <c r="U101" s="8"/>
      <c r="V101" s="49">
        <v>450</v>
      </c>
      <c r="W101" s="8" t="s">
        <v>321</v>
      </c>
    </row>
    <row r="102" spans="1:23" ht="89.25">
      <c r="A102" s="8" t="s">
        <v>190</v>
      </c>
      <c r="B102" s="8" t="s">
        <v>297</v>
      </c>
      <c r="C102" s="8" t="s">
        <v>300</v>
      </c>
      <c r="D102" s="9" t="s">
        <v>301</v>
      </c>
      <c r="E102" s="8" t="s">
        <v>302</v>
      </c>
      <c r="F102" s="13"/>
      <c r="G102" s="13"/>
      <c r="H102" s="13">
        <v>1</v>
      </c>
      <c r="I102" s="13"/>
      <c r="J102" s="13"/>
      <c r="K102" s="13">
        <v>1</v>
      </c>
      <c r="L102" s="13"/>
      <c r="M102" s="13"/>
      <c r="N102" s="13">
        <v>1</v>
      </c>
      <c r="O102" s="13"/>
      <c r="P102" s="13"/>
      <c r="Q102" s="13">
        <v>1</v>
      </c>
      <c r="R102" s="11">
        <f>SUM(F102:Q102)</f>
        <v>4</v>
      </c>
      <c r="S102" s="8" t="s">
        <v>48</v>
      </c>
      <c r="T102" s="8" t="s">
        <v>72</v>
      </c>
      <c r="U102" s="8"/>
      <c r="V102" s="50">
        <v>800</v>
      </c>
      <c r="W102" s="8" t="s">
        <v>321</v>
      </c>
    </row>
    <row r="103" spans="1:23">
      <c r="A103" s="8"/>
      <c r="B103" s="8"/>
      <c r="C103" s="42"/>
      <c r="D103" s="42"/>
      <c r="E103" s="43"/>
      <c r="F103" s="44">
        <f t="shared" ref="F103:R103" si="3">SUM(F9:F102)</f>
        <v>29</v>
      </c>
      <c r="G103" s="44">
        <f t="shared" si="3"/>
        <v>27</v>
      </c>
      <c r="H103" s="44">
        <f t="shared" si="3"/>
        <v>47</v>
      </c>
      <c r="I103" s="44">
        <f t="shared" si="3"/>
        <v>35</v>
      </c>
      <c r="J103" s="44">
        <f t="shared" si="3"/>
        <v>31</v>
      </c>
      <c r="K103" s="44">
        <f t="shared" si="3"/>
        <v>51</v>
      </c>
      <c r="L103" s="44">
        <f t="shared" si="3"/>
        <v>32</v>
      </c>
      <c r="M103" s="44">
        <f t="shared" si="3"/>
        <v>37</v>
      </c>
      <c r="N103" s="44">
        <f t="shared" si="3"/>
        <v>45</v>
      </c>
      <c r="O103" s="44">
        <f t="shared" si="3"/>
        <v>30</v>
      </c>
      <c r="P103" s="44">
        <f t="shared" si="3"/>
        <v>32</v>
      </c>
      <c r="Q103" s="44">
        <f t="shared" si="3"/>
        <v>53</v>
      </c>
      <c r="R103" s="44">
        <f t="shared" si="3"/>
        <v>449</v>
      </c>
      <c r="S103" s="8"/>
      <c r="T103" s="8"/>
      <c r="U103" s="8"/>
      <c r="V103" s="51">
        <f>SUM(V9:V102)</f>
        <v>64290</v>
      </c>
      <c r="W103" s="8"/>
    </row>
    <row r="104" spans="1:23">
      <c r="A104" s="5"/>
      <c r="B104" s="5"/>
      <c r="C104" s="5"/>
      <c r="D104" s="5"/>
      <c r="E104" s="5"/>
      <c r="F104" s="5"/>
      <c r="G104" s="5"/>
      <c r="H104" s="5"/>
      <c r="I104" s="5"/>
      <c r="J104" s="5"/>
      <c r="K104" s="5"/>
    </row>
    <row r="105" spans="1:23">
      <c r="A105" s="5"/>
      <c r="B105" s="5"/>
      <c r="C105" s="5"/>
      <c r="D105" s="5"/>
      <c r="E105" s="5"/>
      <c r="F105" s="5"/>
      <c r="G105" s="5"/>
      <c r="H105" s="5"/>
      <c r="I105" s="5"/>
      <c r="J105" s="5"/>
      <c r="K105" s="5"/>
    </row>
    <row r="106" spans="1:23">
      <c r="A106" s="5"/>
      <c r="B106" s="5"/>
      <c r="C106" s="5"/>
      <c r="D106" s="5"/>
      <c r="E106" s="5"/>
      <c r="F106" s="5"/>
      <c r="G106" s="5"/>
      <c r="H106" s="5"/>
      <c r="I106" s="5"/>
      <c r="J106" s="5"/>
      <c r="K106" s="5"/>
    </row>
    <row r="107" spans="1:23">
      <c r="A107" s="5"/>
      <c r="B107" s="5"/>
      <c r="C107" s="5"/>
      <c r="D107" s="5"/>
      <c r="E107" s="5"/>
      <c r="F107" s="5"/>
      <c r="G107" s="5"/>
      <c r="H107" s="5"/>
      <c r="I107" s="5"/>
      <c r="J107" s="5"/>
      <c r="K107" s="5"/>
    </row>
    <row r="108" spans="1:23">
      <c r="A108" s="5"/>
      <c r="B108" s="5"/>
      <c r="C108" s="5"/>
      <c r="D108" s="5"/>
      <c r="E108" s="5"/>
      <c r="F108" s="5"/>
      <c r="G108" s="5"/>
      <c r="H108" s="5"/>
      <c r="I108" s="5"/>
      <c r="J108" s="5"/>
      <c r="K108" s="5"/>
    </row>
    <row r="109" spans="1:23">
      <c r="A109" s="5"/>
      <c r="B109" s="5"/>
      <c r="C109" s="5"/>
      <c r="D109" s="5"/>
      <c r="E109" s="5"/>
      <c r="F109" s="5"/>
      <c r="G109" s="5"/>
      <c r="H109" s="5"/>
      <c r="I109" s="5"/>
      <c r="J109" s="5"/>
      <c r="K109" s="5"/>
    </row>
    <row r="110" spans="1:23">
      <c r="A110" s="5"/>
      <c r="B110" s="5"/>
      <c r="C110" s="5"/>
      <c r="D110" s="5"/>
      <c r="E110" s="5"/>
      <c r="F110" s="5"/>
      <c r="G110" s="5"/>
      <c r="H110" s="5"/>
      <c r="I110" s="5"/>
      <c r="J110" s="5"/>
      <c r="K110" s="5"/>
    </row>
    <row r="111" spans="1:23">
      <c r="A111" s="5"/>
      <c r="B111" s="5"/>
      <c r="C111" s="5"/>
      <c r="D111" s="5"/>
      <c r="E111" s="5"/>
      <c r="F111" s="5"/>
      <c r="G111" s="5"/>
      <c r="H111" s="5"/>
      <c r="I111" s="5"/>
      <c r="J111" s="5"/>
      <c r="K111" s="5"/>
    </row>
    <row r="112" spans="1:23">
      <c r="A112" s="5"/>
      <c r="B112" s="5"/>
      <c r="C112" s="5"/>
      <c r="D112" s="5"/>
      <c r="E112" s="5"/>
      <c r="F112" s="5"/>
      <c r="G112" s="5"/>
      <c r="H112" s="5"/>
      <c r="I112" s="5"/>
      <c r="J112" s="5"/>
      <c r="K112" s="5"/>
    </row>
    <row r="113" spans="1:11">
      <c r="A113" s="5"/>
      <c r="B113" s="5"/>
      <c r="C113" s="5"/>
      <c r="D113" s="5"/>
      <c r="E113" s="5"/>
      <c r="F113" s="5"/>
      <c r="G113" s="5"/>
      <c r="H113" s="5"/>
      <c r="I113" s="5"/>
      <c r="J113" s="5"/>
      <c r="K113" s="5"/>
    </row>
    <row r="114" spans="1:11">
      <c r="A114" s="5"/>
      <c r="B114" s="5"/>
      <c r="C114" s="5"/>
      <c r="D114" s="5"/>
      <c r="E114" s="5"/>
      <c r="F114" s="5"/>
      <c r="G114" s="5"/>
      <c r="H114" s="5"/>
      <c r="I114" s="5"/>
      <c r="J114" s="5"/>
      <c r="K114" s="5"/>
    </row>
    <row r="115" spans="1:11">
      <c r="A115" s="5"/>
      <c r="B115" s="5"/>
      <c r="C115" s="5"/>
      <c r="D115" s="5"/>
      <c r="E115" s="5"/>
      <c r="F115" s="5"/>
      <c r="G115" s="5"/>
      <c r="H115" s="5"/>
      <c r="I115" s="5"/>
      <c r="J115" s="5"/>
      <c r="K115" s="5"/>
    </row>
    <row r="116" spans="1:11">
      <c r="A116" s="5"/>
      <c r="B116" s="5"/>
      <c r="C116" s="5"/>
      <c r="D116" s="5"/>
      <c r="E116" s="5"/>
      <c r="F116" s="5"/>
      <c r="G116" s="5"/>
      <c r="H116" s="5"/>
      <c r="I116" s="5"/>
      <c r="J116" s="5"/>
      <c r="K116" s="5"/>
    </row>
    <row r="117" spans="1:11">
      <c r="A117" s="5"/>
      <c r="B117" s="5"/>
      <c r="C117" s="5"/>
      <c r="D117" s="5"/>
      <c r="E117" s="5"/>
      <c r="F117" s="5"/>
      <c r="G117" s="5"/>
      <c r="H117" s="5"/>
      <c r="I117" s="5"/>
      <c r="J117" s="5"/>
      <c r="K117" s="5"/>
    </row>
    <row r="118" spans="1:11">
      <c r="A118" s="5"/>
      <c r="B118" s="5"/>
      <c r="C118" s="5"/>
      <c r="D118" s="5"/>
      <c r="E118" s="5"/>
      <c r="F118" s="5"/>
      <c r="G118" s="5"/>
      <c r="H118" s="5"/>
      <c r="I118" s="5"/>
      <c r="J118" s="5"/>
      <c r="K118" s="5"/>
    </row>
    <row r="119" spans="1:11">
      <c r="A119" s="5"/>
      <c r="B119" s="5"/>
      <c r="C119" s="5"/>
      <c r="D119" s="5"/>
      <c r="E119" s="5"/>
      <c r="F119" s="5"/>
      <c r="G119" s="5"/>
      <c r="H119" s="5"/>
      <c r="I119" s="5"/>
      <c r="J119" s="5"/>
      <c r="K119" s="5"/>
    </row>
    <row r="120" spans="1:11">
      <c r="A120" s="5"/>
      <c r="B120" s="5"/>
      <c r="C120" s="5"/>
      <c r="D120" s="5"/>
      <c r="E120" s="5"/>
      <c r="F120" s="5"/>
      <c r="G120" s="5"/>
      <c r="H120" s="5"/>
      <c r="I120" s="5"/>
      <c r="J120" s="5"/>
      <c r="K120" s="5"/>
    </row>
    <row r="121" spans="1:11">
      <c r="A121" s="5"/>
      <c r="B121" s="5"/>
      <c r="C121" s="5"/>
      <c r="D121" s="5"/>
      <c r="E121" s="5"/>
      <c r="F121" s="5"/>
      <c r="G121" s="5"/>
      <c r="H121" s="5"/>
      <c r="I121" s="5"/>
      <c r="J121" s="5"/>
      <c r="K121" s="5"/>
    </row>
    <row r="122" spans="1:11">
      <c r="A122" s="5"/>
      <c r="B122" s="5"/>
      <c r="C122" s="5"/>
      <c r="D122" s="5"/>
      <c r="E122" s="5"/>
      <c r="F122" s="5"/>
      <c r="G122" s="5"/>
      <c r="H122" s="5"/>
      <c r="I122" s="5"/>
      <c r="J122" s="5"/>
      <c r="K122" s="5"/>
    </row>
    <row r="123" spans="1:11">
      <c r="A123" s="5"/>
      <c r="B123" s="5"/>
      <c r="C123" s="5"/>
      <c r="D123" s="5"/>
      <c r="E123" s="5"/>
      <c r="F123" s="5"/>
      <c r="G123" s="5"/>
      <c r="H123" s="5"/>
      <c r="I123" s="5"/>
      <c r="J123" s="5"/>
      <c r="K123" s="5"/>
    </row>
    <row r="124" spans="1:11">
      <c r="A124" s="5"/>
      <c r="B124" s="5"/>
      <c r="C124" s="5"/>
      <c r="D124" s="5"/>
      <c r="E124" s="5"/>
      <c r="F124" s="5"/>
      <c r="G124" s="5"/>
      <c r="H124" s="5"/>
      <c r="I124" s="5"/>
      <c r="J124" s="5"/>
      <c r="K124" s="5"/>
    </row>
    <row r="125" spans="1:11">
      <c r="A125" s="5"/>
      <c r="B125" s="5"/>
      <c r="C125" s="5"/>
      <c r="D125" s="5"/>
      <c r="E125" s="5"/>
      <c r="F125" s="5"/>
      <c r="G125" s="5"/>
      <c r="H125" s="5"/>
      <c r="I125" s="5"/>
      <c r="J125" s="5"/>
      <c r="K125" s="5"/>
    </row>
    <row r="126" spans="1:11">
      <c r="A126" s="5"/>
      <c r="B126" s="5"/>
      <c r="C126" s="5"/>
      <c r="D126" s="5"/>
      <c r="E126" s="5"/>
      <c r="F126" s="5"/>
      <c r="G126" s="5"/>
      <c r="H126" s="5"/>
      <c r="I126" s="5"/>
      <c r="J126" s="5"/>
      <c r="K126" s="5"/>
    </row>
    <row r="127" spans="1:11">
      <c r="A127" s="5"/>
      <c r="B127" s="5"/>
      <c r="C127" s="5"/>
      <c r="D127" s="5"/>
      <c r="E127" s="5"/>
      <c r="F127" s="5"/>
      <c r="G127" s="5"/>
      <c r="H127" s="5"/>
      <c r="I127" s="5"/>
      <c r="J127" s="5"/>
      <c r="K127" s="5"/>
    </row>
    <row r="128" spans="1:11">
      <c r="A128" s="5"/>
      <c r="B128" s="5"/>
      <c r="C128" s="5"/>
      <c r="D128" s="5"/>
      <c r="E128" s="5"/>
      <c r="F128" s="5"/>
      <c r="G128" s="5"/>
      <c r="H128" s="5"/>
      <c r="I128" s="5"/>
      <c r="J128" s="5"/>
      <c r="K128" s="5"/>
    </row>
    <row r="129" spans="1:11">
      <c r="A129" s="5"/>
      <c r="B129" s="5"/>
      <c r="C129" s="5"/>
      <c r="D129" s="5"/>
      <c r="E129" s="5"/>
      <c r="F129" s="5"/>
      <c r="G129" s="5"/>
      <c r="H129" s="5"/>
      <c r="I129" s="5"/>
      <c r="J129" s="5"/>
      <c r="K129" s="5"/>
    </row>
    <row r="130" spans="1:11">
      <c r="A130" s="5"/>
      <c r="B130" s="5"/>
      <c r="C130" s="5"/>
      <c r="D130" s="5"/>
      <c r="E130" s="5"/>
      <c r="F130" s="5"/>
      <c r="G130" s="5"/>
      <c r="H130" s="5"/>
      <c r="I130" s="5"/>
      <c r="J130" s="5"/>
      <c r="K130" s="5"/>
    </row>
    <row r="131" spans="1:11">
      <c r="A131" s="5"/>
      <c r="B131" s="5"/>
      <c r="C131" s="5"/>
      <c r="D131" s="5"/>
      <c r="E131" s="5"/>
      <c r="F131" s="5"/>
      <c r="G131" s="5"/>
      <c r="H131" s="5"/>
      <c r="I131" s="5"/>
      <c r="J131" s="5"/>
      <c r="K131" s="5"/>
    </row>
    <row r="132" spans="1:11">
      <c r="A132" s="5"/>
      <c r="B132" s="5"/>
      <c r="C132" s="5"/>
      <c r="D132" s="5"/>
      <c r="E132" s="5"/>
      <c r="F132" s="5"/>
      <c r="G132" s="5"/>
      <c r="H132" s="5"/>
      <c r="I132" s="5"/>
      <c r="J132" s="5"/>
      <c r="K132" s="5"/>
    </row>
    <row r="133" spans="1:11">
      <c r="A133" s="5"/>
      <c r="B133" s="5"/>
      <c r="C133" s="5"/>
      <c r="D133" s="5"/>
      <c r="E133" s="5"/>
      <c r="F133" s="5"/>
      <c r="G133" s="5"/>
      <c r="H133" s="5"/>
      <c r="I133" s="5"/>
      <c r="J133" s="5"/>
      <c r="K133" s="5"/>
    </row>
    <row r="134" spans="1:11">
      <c r="A134" s="5"/>
      <c r="B134" s="5"/>
      <c r="C134" s="5"/>
      <c r="D134" s="5"/>
      <c r="E134" s="5"/>
      <c r="F134" s="5"/>
      <c r="G134" s="5"/>
      <c r="H134" s="5"/>
      <c r="I134" s="5"/>
      <c r="J134" s="5"/>
      <c r="K134" s="5"/>
    </row>
    <row r="135" spans="1:11">
      <c r="A135" s="5"/>
      <c r="B135" s="5"/>
      <c r="C135" s="5"/>
      <c r="D135" s="5"/>
      <c r="E135" s="5"/>
      <c r="F135" s="5"/>
      <c r="G135" s="5"/>
      <c r="H135" s="5"/>
      <c r="I135" s="5"/>
      <c r="J135" s="5"/>
      <c r="K135" s="5"/>
    </row>
    <row r="136" spans="1:11">
      <c r="A136" s="5"/>
      <c r="B136" s="5"/>
      <c r="C136" s="5"/>
      <c r="D136" s="5"/>
      <c r="E136" s="5"/>
      <c r="F136" s="5"/>
      <c r="G136" s="5"/>
      <c r="H136" s="5"/>
      <c r="I136" s="5"/>
      <c r="J136" s="5"/>
      <c r="K136" s="5"/>
    </row>
    <row r="137" spans="1:11">
      <c r="A137" s="5"/>
      <c r="B137" s="5"/>
      <c r="C137" s="5"/>
      <c r="D137" s="5"/>
      <c r="E137" s="5"/>
      <c r="F137" s="5"/>
      <c r="G137" s="5"/>
      <c r="H137" s="5"/>
      <c r="I137" s="5"/>
      <c r="J137" s="5"/>
      <c r="K137" s="5"/>
    </row>
    <row r="138" spans="1:11">
      <c r="A138" s="5"/>
      <c r="B138" s="5"/>
      <c r="C138" s="5"/>
      <c r="D138" s="5"/>
      <c r="E138" s="5"/>
      <c r="F138" s="5"/>
      <c r="G138" s="5"/>
      <c r="H138" s="5"/>
      <c r="I138" s="5"/>
      <c r="J138" s="5"/>
      <c r="K138" s="5"/>
    </row>
    <row r="139" spans="1:11">
      <c r="A139" s="5"/>
      <c r="B139" s="5"/>
      <c r="C139" s="5"/>
      <c r="D139" s="5"/>
      <c r="E139" s="5"/>
      <c r="F139" s="5"/>
      <c r="G139" s="5"/>
      <c r="H139" s="5"/>
      <c r="I139" s="5"/>
      <c r="J139" s="5"/>
      <c r="K139" s="5"/>
    </row>
    <row r="140" spans="1:11">
      <c r="A140" s="5"/>
      <c r="B140" s="5"/>
      <c r="C140" s="5"/>
      <c r="D140" s="5"/>
      <c r="E140" s="5"/>
      <c r="F140" s="5"/>
      <c r="G140" s="5"/>
      <c r="H140" s="5"/>
      <c r="I140" s="5"/>
      <c r="J140" s="5"/>
      <c r="K140" s="5"/>
    </row>
    <row r="141" spans="1:11">
      <c r="A141" s="5"/>
      <c r="B141" s="5"/>
      <c r="C141" s="5"/>
      <c r="D141" s="5"/>
      <c r="E141" s="5"/>
      <c r="F141" s="5"/>
      <c r="G141" s="5"/>
      <c r="H141" s="5"/>
      <c r="I141" s="5"/>
      <c r="J141" s="5"/>
      <c r="K141" s="5"/>
    </row>
    <row r="142" spans="1:11">
      <c r="A142" s="5"/>
      <c r="B142" s="5"/>
      <c r="C142" s="5"/>
      <c r="D142" s="5"/>
      <c r="E142" s="5"/>
      <c r="F142" s="5"/>
      <c r="G142" s="5"/>
      <c r="H142" s="5"/>
      <c r="I142" s="5"/>
      <c r="J142" s="5"/>
      <c r="K142" s="5"/>
    </row>
    <row r="143" spans="1:11">
      <c r="A143" s="5"/>
      <c r="B143" s="5"/>
      <c r="C143" s="5"/>
      <c r="D143" s="5"/>
      <c r="E143" s="5"/>
      <c r="F143" s="5"/>
      <c r="G143" s="5"/>
      <c r="H143" s="5"/>
      <c r="I143" s="5"/>
      <c r="J143" s="5"/>
      <c r="K143" s="5"/>
    </row>
    <row r="144" spans="1:11">
      <c r="A144" s="5"/>
      <c r="B144" s="5"/>
      <c r="C144" s="5"/>
      <c r="D144" s="5"/>
      <c r="E144" s="5"/>
      <c r="F144" s="5"/>
      <c r="G144" s="5"/>
      <c r="H144" s="5"/>
      <c r="I144" s="5"/>
      <c r="J144" s="5"/>
      <c r="K144" s="5"/>
    </row>
    <row r="145" spans="1:11">
      <c r="A145" s="5"/>
      <c r="B145" s="5"/>
      <c r="C145" s="5"/>
      <c r="D145" s="5"/>
      <c r="E145" s="5"/>
      <c r="F145" s="5"/>
      <c r="G145" s="5"/>
      <c r="H145" s="5"/>
      <c r="I145" s="5"/>
      <c r="J145" s="5"/>
      <c r="K145" s="5"/>
    </row>
    <row r="146" spans="1:11">
      <c r="A146" s="5"/>
      <c r="B146" s="5"/>
      <c r="C146" s="5"/>
      <c r="D146" s="5"/>
      <c r="E146" s="5"/>
      <c r="F146" s="5"/>
      <c r="G146" s="5"/>
      <c r="H146" s="5"/>
      <c r="I146" s="5"/>
      <c r="J146" s="5"/>
      <c r="K146" s="5"/>
    </row>
    <row r="147" spans="1:11">
      <c r="A147" s="5"/>
      <c r="B147" s="5"/>
      <c r="C147" s="5"/>
      <c r="D147" s="5"/>
      <c r="E147" s="5"/>
      <c r="F147" s="5"/>
      <c r="G147" s="5"/>
      <c r="H147" s="5"/>
      <c r="I147" s="5"/>
      <c r="J147" s="5"/>
      <c r="K147" s="5"/>
    </row>
    <row r="148" spans="1:11">
      <c r="A148" s="5"/>
      <c r="B148" s="5"/>
      <c r="C148" s="5"/>
      <c r="D148" s="5"/>
      <c r="E148" s="5"/>
      <c r="F148" s="5"/>
      <c r="G148" s="5"/>
      <c r="H148" s="5"/>
      <c r="I148" s="5"/>
      <c r="J148" s="5"/>
      <c r="K148" s="5"/>
    </row>
    <row r="149" spans="1:11">
      <c r="A149" s="5"/>
      <c r="B149" s="5"/>
      <c r="C149" s="5"/>
      <c r="D149" s="5"/>
      <c r="E149" s="5"/>
      <c r="F149" s="5"/>
      <c r="G149" s="5"/>
      <c r="H149" s="5"/>
      <c r="I149" s="5"/>
      <c r="J149" s="5"/>
      <c r="K149" s="5"/>
    </row>
    <row r="150" spans="1:11">
      <c r="A150" s="5"/>
      <c r="B150" s="5"/>
      <c r="C150" s="5"/>
      <c r="D150" s="5"/>
      <c r="E150" s="5"/>
      <c r="F150" s="5"/>
      <c r="G150" s="5"/>
      <c r="H150" s="5"/>
      <c r="I150" s="5"/>
      <c r="J150" s="5"/>
      <c r="K150" s="5"/>
    </row>
    <row r="151" spans="1:11">
      <c r="A151" s="5"/>
      <c r="B151" s="5"/>
      <c r="C151" s="5"/>
      <c r="D151" s="5"/>
      <c r="E151" s="5"/>
      <c r="F151" s="5"/>
      <c r="G151" s="5"/>
      <c r="H151" s="5"/>
      <c r="I151" s="5"/>
      <c r="J151" s="5"/>
      <c r="K151" s="5"/>
    </row>
    <row r="152" spans="1:11">
      <c r="A152" s="5"/>
      <c r="B152" s="5"/>
      <c r="C152" s="5"/>
      <c r="D152" s="5"/>
      <c r="E152" s="5"/>
      <c r="F152" s="5"/>
      <c r="G152" s="5"/>
      <c r="H152" s="5"/>
      <c r="I152" s="5"/>
      <c r="J152" s="5"/>
      <c r="K152" s="5"/>
    </row>
    <row r="153" spans="1:11">
      <c r="A153" s="5"/>
      <c r="B153" s="5"/>
      <c r="C153" s="5"/>
      <c r="D153" s="5"/>
      <c r="E153" s="5"/>
      <c r="F153" s="5"/>
      <c r="G153" s="5"/>
      <c r="H153" s="5"/>
      <c r="I153" s="5"/>
      <c r="J153" s="5"/>
      <c r="K153" s="5"/>
    </row>
    <row r="154" spans="1:11">
      <c r="A154" s="5"/>
      <c r="B154" s="5"/>
      <c r="C154" s="5"/>
      <c r="D154" s="5"/>
      <c r="E154" s="5"/>
      <c r="F154" s="5"/>
      <c r="G154" s="5"/>
      <c r="H154" s="5"/>
      <c r="I154" s="5"/>
      <c r="J154" s="5"/>
      <c r="K154" s="5"/>
    </row>
    <row r="155" spans="1:11">
      <c r="A155" s="5"/>
      <c r="B155" s="5"/>
      <c r="C155" s="5"/>
      <c r="D155" s="5"/>
      <c r="E155" s="5"/>
      <c r="F155" s="5"/>
      <c r="G155" s="5"/>
      <c r="H155" s="5"/>
      <c r="I155" s="5"/>
      <c r="J155" s="5"/>
      <c r="K155" s="5"/>
    </row>
    <row r="156" spans="1:11">
      <c r="A156" s="5"/>
      <c r="B156" s="5"/>
      <c r="C156" s="5"/>
      <c r="D156" s="5"/>
      <c r="E156" s="5"/>
      <c r="F156" s="5"/>
      <c r="G156" s="5"/>
      <c r="H156" s="5"/>
      <c r="I156" s="5"/>
      <c r="J156" s="5"/>
      <c r="K156" s="5"/>
    </row>
    <row r="157" spans="1:11">
      <c r="A157" s="5"/>
      <c r="B157" s="5"/>
      <c r="C157" s="5"/>
      <c r="D157" s="5"/>
      <c r="E157" s="5"/>
      <c r="F157" s="5"/>
      <c r="G157" s="5"/>
      <c r="H157" s="5"/>
      <c r="I157" s="5"/>
      <c r="J157" s="5"/>
      <c r="K157" s="5"/>
    </row>
    <row r="158" spans="1:11">
      <c r="A158" s="5"/>
      <c r="B158" s="5"/>
      <c r="C158" s="5"/>
      <c r="D158" s="5"/>
      <c r="E158" s="5"/>
      <c r="F158" s="5"/>
      <c r="G158" s="5"/>
      <c r="H158" s="5"/>
      <c r="I158" s="5"/>
      <c r="J158" s="5"/>
      <c r="K158" s="5"/>
    </row>
    <row r="159" spans="1:11">
      <c r="A159" s="5"/>
      <c r="B159" s="5"/>
      <c r="C159" s="5"/>
      <c r="D159" s="5"/>
      <c r="E159" s="5"/>
      <c r="F159" s="5"/>
      <c r="G159" s="5"/>
      <c r="H159" s="5"/>
      <c r="I159" s="5"/>
      <c r="J159" s="5"/>
      <c r="K159" s="5"/>
    </row>
    <row r="160" spans="1:11">
      <c r="A160" s="5"/>
      <c r="B160" s="5"/>
      <c r="C160" s="5"/>
      <c r="D160" s="5"/>
      <c r="E160" s="5"/>
      <c r="F160" s="5"/>
      <c r="G160" s="5"/>
      <c r="H160" s="5"/>
      <c r="I160" s="5"/>
      <c r="J160" s="5"/>
      <c r="K160" s="5"/>
    </row>
    <row r="161" spans="1:11">
      <c r="A161" s="5"/>
      <c r="B161" s="5"/>
      <c r="C161" s="5"/>
      <c r="D161" s="5"/>
      <c r="E161" s="5"/>
      <c r="F161" s="5"/>
      <c r="G161" s="5"/>
      <c r="H161" s="5"/>
      <c r="I161" s="5"/>
      <c r="J161" s="5"/>
      <c r="K161" s="5"/>
    </row>
    <row r="162" spans="1:11">
      <c r="A162" s="5"/>
      <c r="B162" s="5"/>
      <c r="C162" s="5"/>
      <c r="D162" s="5"/>
      <c r="E162" s="5"/>
      <c r="F162" s="5"/>
      <c r="G162" s="5"/>
      <c r="H162" s="5"/>
      <c r="I162" s="5"/>
      <c r="J162" s="5"/>
      <c r="K162" s="5"/>
    </row>
    <row r="163" spans="1:11">
      <c r="A163" s="5"/>
      <c r="B163" s="5"/>
      <c r="C163" s="5"/>
      <c r="D163" s="5"/>
      <c r="E163" s="5"/>
      <c r="F163" s="5"/>
      <c r="G163" s="5"/>
      <c r="H163" s="5"/>
      <c r="I163" s="5"/>
      <c r="J163" s="5"/>
      <c r="K163" s="5"/>
    </row>
    <row r="164" spans="1:11">
      <c r="A164" s="5"/>
      <c r="B164" s="5"/>
      <c r="C164" s="5"/>
      <c r="D164" s="5"/>
      <c r="E164" s="5"/>
      <c r="F164" s="5"/>
      <c r="G164" s="5"/>
      <c r="H164" s="5"/>
      <c r="I164" s="5"/>
      <c r="J164" s="5"/>
      <c r="K164" s="5"/>
    </row>
    <row r="165" spans="1:11">
      <c r="A165" s="5"/>
      <c r="B165" s="5"/>
      <c r="C165" s="5"/>
      <c r="D165" s="5"/>
      <c r="E165" s="5"/>
      <c r="F165" s="5"/>
      <c r="G165" s="5"/>
      <c r="H165" s="5"/>
      <c r="I165" s="5"/>
      <c r="J165" s="5"/>
      <c r="K165" s="5"/>
    </row>
    <row r="166" spans="1:11">
      <c r="A166" s="5"/>
      <c r="B166" s="5"/>
      <c r="C166" s="5"/>
      <c r="D166" s="5"/>
      <c r="E166" s="5"/>
      <c r="F166" s="5"/>
      <c r="G166" s="5"/>
      <c r="H166" s="5"/>
      <c r="I166" s="5"/>
      <c r="J166" s="5"/>
      <c r="K166" s="5"/>
    </row>
    <row r="167" spans="1:11">
      <c r="A167" s="5"/>
      <c r="B167" s="5"/>
      <c r="C167" s="5"/>
      <c r="D167" s="5"/>
      <c r="E167" s="5"/>
      <c r="F167" s="5"/>
      <c r="G167" s="5"/>
      <c r="H167" s="5"/>
      <c r="I167" s="5"/>
      <c r="J167" s="5"/>
      <c r="K167" s="5"/>
    </row>
    <row r="168" spans="1:11">
      <c r="A168" s="5"/>
      <c r="B168" s="5"/>
      <c r="C168" s="5"/>
      <c r="D168" s="5"/>
      <c r="E168" s="5"/>
      <c r="F168" s="5"/>
      <c r="G168" s="5"/>
      <c r="H168" s="5"/>
      <c r="I168" s="5"/>
      <c r="J168" s="5"/>
      <c r="K168" s="5"/>
    </row>
    <row r="169" spans="1:11">
      <c r="A169" s="5"/>
      <c r="B169" s="5"/>
      <c r="C169" s="5"/>
      <c r="D169" s="5"/>
      <c r="E169" s="5"/>
      <c r="F169" s="5"/>
      <c r="G169" s="5"/>
      <c r="H169" s="5"/>
      <c r="I169" s="5"/>
      <c r="J169" s="5"/>
      <c r="K169" s="5"/>
    </row>
    <row r="170" spans="1:11">
      <c r="A170" s="5"/>
      <c r="B170" s="5"/>
      <c r="C170" s="5"/>
      <c r="D170" s="5"/>
      <c r="E170" s="5"/>
      <c r="F170" s="5"/>
      <c r="G170" s="5"/>
      <c r="H170" s="5"/>
      <c r="I170" s="5"/>
      <c r="J170" s="5"/>
      <c r="K170" s="5"/>
    </row>
    <row r="171" spans="1:11">
      <c r="A171" s="5"/>
      <c r="B171" s="5"/>
      <c r="C171" s="5"/>
      <c r="D171" s="5"/>
      <c r="E171" s="5"/>
      <c r="F171" s="5"/>
      <c r="G171" s="5"/>
      <c r="H171" s="5"/>
      <c r="I171" s="5"/>
      <c r="J171" s="5"/>
      <c r="K171" s="5"/>
    </row>
    <row r="172" spans="1:11">
      <c r="A172" s="5"/>
      <c r="B172" s="5"/>
      <c r="C172" s="5"/>
      <c r="D172" s="5"/>
      <c r="E172" s="5"/>
      <c r="F172" s="5"/>
      <c r="G172" s="5"/>
      <c r="H172" s="5"/>
      <c r="I172" s="5"/>
      <c r="J172" s="5"/>
      <c r="K172" s="5"/>
    </row>
    <row r="173" spans="1:11">
      <c r="A173" s="5"/>
      <c r="B173" s="5"/>
      <c r="C173" s="5"/>
      <c r="D173" s="5"/>
      <c r="E173" s="5"/>
      <c r="F173" s="5"/>
      <c r="G173" s="5"/>
      <c r="H173" s="5"/>
      <c r="I173" s="5"/>
      <c r="J173" s="5"/>
      <c r="K173" s="5"/>
    </row>
    <row r="174" spans="1:11">
      <c r="A174" s="5"/>
      <c r="B174" s="5"/>
      <c r="C174" s="5"/>
      <c r="D174" s="5"/>
      <c r="E174" s="5"/>
      <c r="F174" s="5"/>
      <c r="G174" s="5"/>
      <c r="H174" s="5"/>
      <c r="I174" s="5"/>
      <c r="J174" s="5"/>
      <c r="K174" s="5"/>
    </row>
    <row r="175" spans="1:11">
      <c r="A175" s="5"/>
      <c r="B175" s="5"/>
      <c r="C175" s="5"/>
      <c r="D175" s="5"/>
      <c r="E175" s="5"/>
      <c r="F175" s="5"/>
      <c r="G175" s="5"/>
      <c r="H175" s="5"/>
      <c r="I175" s="5"/>
      <c r="J175" s="5"/>
      <c r="K175" s="5"/>
    </row>
    <row r="176" spans="1:11">
      <c r="A176" s="5"/>
      <c r="B176" s="5"/>
      <c r="C176" s="5"/>
      <c r="D176" s="5"/>
      <c r="E176" s="5"/>
      <c r="F176" s="5"/>
      <c r="G176" s="5"/>
      <c r="H176" s="5"/>
      <c r="I176" s="5"/>
      <c r="J176" s="5"/>
      <c r="K176" s="5"/>
    </row>
    <row r="177" spans="1:11">
      <c r="A177" s="5"/>
      <c r="B177" s="5"/>
      <c r="C177" s="5"/>
      <c r="D177" s="5"/>
      <c r="E177" s="5"/>
      <c r="F177" s="5"/>
      <c r="G177" s="5"/>
      <c r="H177" s="5"/>
      <c r="I177" s="5"/>
      <c r="J177" s="5"/>
      <c r="K177" s="5"/>
    </row>
    <row r="178" spans="1:11">
      <c r="A178" s="5"/>
      <c r="B178" s="5"/>
      <c r="C178" s="5"/>
      <c r="D178" s="5"/>
      <c r="E178" s="5"/>
      <c r="F178" s="5"/>
      <c r="G178" s="5"/>
      <c r="H178" s="5"/>
      <c r="I178" s="5"/>
      <c r="J178" s="5"/>
      <c r="K178" s="5"/>
    </row>
    <row r="179" spans="1:11">
      <c r="A179" s="5"/>
      <c r="B179" s="5"/>
      <c r="C179" s="5"/>
      <c r="D179" s="5"/>
      <c r="E179" s="5"/>
      <c r="F179" s="5"/>
      <c r="G179" s="5"/>
      <c r="H179" s="5"/>
      <c r="I179" s="5"/>
      <c r="J179" s="5"/>
      <c r="K179" s="5"/>
    </row>
    <row r="180" spans="1:11">
      <c r="A180" s="5"/>
      <c r="B180" s="5"/>
      <c r="C180" s="5"/>
      <c r="D180" s="5"/>
      <c r="E180" s="5"/>
      <c r="F180" s="5"/>
      <c r="G180" s="5"/>
      <c r="H180" s="5"/>
      <c r="I180" s="5"/>
      <c r="J180" s="5"/>
      <c r="K180" s="5"/>
    </row>
    <row r="181" spans="1:11">
      <c r="A181" s="5"/>
      <c r="B181" s="5"/>
      <c r="C181" s="5"/>
      <c r="D181" s="5"/>
      <c r="E181" s="5"/>
      <c r="F181" s="5"/>
      <c r="G181" s="5"/>
      <c r="H181" s="5"/>
      <c r="I181" s="5"/>
      <c r="J181" s="5"/>
      <c r="K181" s="5"/>
    </row>
    <row r="182" spans="1:11">
      <c r="A182" s="5"/>
      <c r="B182" s="5"/>
      <c r="C182" s="5"/>
      <c r="D182" s="5"/>
      <c r="E182" s="5"/>
      <c r="F182" s="5"/>
      <c r="G182" s="5"/>
      <c r="H182" s="5"/>
      <c r="I182" s="5"/>
      <c r="J182" s="5"/>
      <c r="K182" s="5"/>
    </row>
    <row r="183" spans="1:11">
      <c r="A183" s="5"/>
      <c r="B183" s="5"/>
      <c r="C183" s="5"/>
      <c r="D183" s="5"/>
      <c r="E183" s="5"/>
      <c r="F183" s="5"/>
      <c r="G183" s="5"/>
      <c r="H183" s="5"/>
      <c r="I183" s="5"/>
      <c r="J183" s="5"/>
      <c r="K183" s="5"/>
    </row>
    <row r="184" spans="1:11">
      <c r="A184" s="5"/>
      <c r="B184" s="5"/>
      <c r="C184" s="5"/>
      <c r="D184" s="5"/>
      <c r="E184" s="5"/>
      <c r="F184" s="5"/>
      <c r="G184" s="5"/>
      <c r="H184" s="5"/>
      <c r="I184" s="5"/>
      <c r="J184" s="5"/>
      <c r="K184" s="5"/>
    </row>
    <row r="185" spans="1:11">
      <c r="A185" s="5"/>
      <c r="B185" s="5"/>
      <c r="C185" s="5"/>
      <c r="D185" s="5"/>
      <c r="E185" s="5"/>
      <c r="F185" s="5"/>
      <c r="G185" s="5"/>
      <c r="H185" s="5"/>
      <c r="I185" s="5"/>
      <c r="J185" s="5"/>
      <c r="K185" s="5"/>
    </row>
    <row r="186" spans="1:11">
      <c r="A186" s="5"/>
      <c r="B186" s="5"/>
      <c r="C186" s="5"/>
      <c r="D186" s="5"/>
      <c r="E186" s="5"/>
      <c r="F186" s="5"/>
      <c r="G186" s="5"/>
      <c r="H186" s="5"/>
      <c r="I186" s="5"/>
      <c r="J186" s="5"/>
      <c r="K186" s="5"/>
    </row>
    <row r="187" spans="1:11">
      <c r="A187" s="5"/>
      <c r="B187" s="5"/>
      <c r="C187" s="5"/>
      <c r="D187" s="5"/>
      <c r="E187" s="5"/>
      <c r="F187" s="5"/>
      <c r="G187" s="5"/>
      <c r="H187" s="5"/>
      <c r="I187" s="5"/>
      <c r="J187" s="5"/>
      <c r="K187" s="5"/>
    </row>
    <row r="188" spans="1:11">
      <c r="A188" s="5"/>
      <c r="B188" s="5"/>
      <c r="C188" s="5"/>
      <c r="D188" s="5"/>
      <c r="E188" s="5"/>
      <c r="F188" s="5"/>
      <c r="G188" s="5"/>
      <c r="H188" s="5"/>
      <c r="I188" s="5"/>
      <c r="J188" s="5"/>
      <c r="K188" s="5"/>
    </row>
    <row r="189" spans="1:11">
      <c r="A189" s="5"/>
      <c r="B189" s="5"/>
      <c r="C189" s="5"/>
      <c r="D189" s="5"/>
      <c r="E189" s="5"/>
      <c r="F189" s="5"/>
      <c r="G189" s="5"/>
      <c r="H189" s="5"/>
      <c r="I189" s="5"/>
      <c r="J189" s="5"/>
      <c r="K189" s="5"/>
    </row>
    <row r="190" spans="1:11">
      <c r="A190" s="5"/>
      <c r="B190" s="5"/>
      <c r="C190" s="5"/>
      <c r="D190" s="5"/>
      <c r="E190" s="5"/>
      <c r="F190" s="5"/>
      <c r="G190" s="5"/>
      <c r="H190" s="5"/>
      <c r="I190" s="5"/>
      <c r="J190" s="5"/>
      <c r="K190" s="5"/>
    </row>
    <row r="191" spans="1:11">
      <c r="A191" s="5"/>
      <c r="B191" s="5"/>
      <c r="C191" s="5"/>
      <c r="D191" s="5"/>
      <c r="E191" s="5"/>
      <c r="F191" s="5"/>
      <c r="G191" s="5"/>
      <c r="H191" s="5"/>
      <c r="I191" s="5"/>
      <c r="J191" s="5"/>
      <c r="K191" s="5"/>
    </row>
    <row r="192" spans="1:11">
      <c r="A192" s="5"/>
      <c r="B192" s="5"/>
      <c r="C192" s="5"/>
      <c r="D192" s="5"/>
      <c r="E192" s="5"/>
      <c r="F192" s="5"/>
      <c r="G192" s="5"/>
      <c r="H192" s="5"/>
      <c r="I192" s="5"/>
      <c r="J192" s="5"/>
      <c r="K192" s="5"/>
    </row>
    <row r="193" spans="1:11">
      <c r="A193" s="5"/>
      <c r="B193" s="5"/>
      <c r="C193" s="5"/>
      <c r="D193" s="5"/>
      <c r="E193" s="5"/>
      <c r="F193" s="5"/>
      <c r="G193" s="5"/>
      <c r="H193" s="5"/>
      <c r="I193" s="5"/>
      <c r="J193" s="5"/>
      <c r="K193" s="5"/>
    </row>
    <row r="194" spans="1:11">
      <c r="A194" s="5"/>
      <c r="B194" s="5"/>
      <c r="C194" s="5"/>
      <c r="D194" s="5"/>
      <c r="E194" s="5"/>
      <c r="F194" s="5"/>
      <c r="G194" s="5"/>
      <c r="H194" s="5"/>
      <c r="I194" s="5"/>
      <c r="J194" s="5"/>
      <c r="K194" s="5"/>
    </row>
    <row r="195" spans="1:11">
      <c r="A195" s="5"/>
      <c r="B195" s="5"/>
      <c r="C195" s="5"/>
      <c r="D195" s="5"/>
      <c r="E195" s="5"/>
      <c r="F195" s="5"/>
      <c r="G195" s="5"/>
      <c r="H195" s="5"/>
      <c r="I195" s="5"/>
      <c r="J195" s="5"/>
      <c r="K195" s="5"/>
    </row>
    <row r="196" spans="1:11">
      <c r="A196" s="5"/>
      <c r="B196" s="5"/>
      <c r="C196" s="5"/>
      <c r="D196" s="5"/>
      <c r="E196" s="5"/>
      <c r="F196" s="5"/>
      <c r="G196" s="5"/>
      <c r="H196" s="5"/>
      <c r="I196" s="5"/>
      <c r="J196" s="5"/>
      <c r="K196" s="5"/>
    </row>
    <row r="197" spans="1:11">
      <c r="A197" s="5"/>
      <c r="B197" s="5"/>
      <c r="C197" s="5"/>
      <c r="D197" s="5"/>
      <c r="E197" s="5"/>
      <c r="F197" s="5"/>
      <c r="G197" s="5"/>
      <c r="H197" s="5"/>
      <c r="I197" s="5"/>
      <c r="J197" s="5"/>
      <c r="K197" s="5"/>
    </row>
    <row r="198" spans="1:11">
      <c r="A198" s="5"/>
      <c r="B198" s="5"/>
      <c r="C198" s="5"/>
      <c r="D198" s="5"/>
      <c r="E198" s="5"/>
      <c r="F198" s="5"/>
      <c r="G198" s="5"/>
      <c r="H198" s="5"/>
      <c r="I198" s="5"/>
      <c r="J198" s="5"/>
      <c r="K198" s="5"/>
    </row>
    <row r="199" spans="1:11">
      <c r="A199" s="5"/>
      <c r="B199" s="5"/>
      <c r="C199" s="5"/>
      <c r="D199" s="5"/>
      <c r="E199" s="5"/>
      <c r="F199" s="5"/>
      <c r="G199" s="5"/>
      <c r="H199" s="5"/>
      <c r="I199" s="5"/>
      <c r="J199" s="5"/>
      <c r="K199" s="5"/>
    </row>
    <row r="200" spans="1:11">
      <c r="A200" s="5"/>
      <c r="B200" s="5"/>
      <c r="C200" s="5"/>
      <c r="D200" s="5"/>
      <c r="E200" s="5"/>
      <c r="F200" s="5"/>
      <c r="G200" s="5"/>
      <c r="H200" s="5"/>
      <c r="I200" s="5"/>
      <c r="J200" s="5"/>
      <c r="K200" s="5"/>
    </row>
    <row r="201" spans="1:11">
      <c r="A201" s="5"/>
      <c r="B201" s="5"/>
      <c r="C201" s="5"/>
      <c r="D201" s="5"/>
      <c r="E201" s="5"/>
      <c r="F201" s="5"/>
      <c r="G201" s="5"/>
      <c r="H201" s="5"/>
      <c r="I201" s="5"/>
      <c r="J201" s="5"/>
      <c r="K201" s="5"/>
    </row>
    <row r="202" spans="1:11">
      <c r="A202" s="5"/>
      <c r="B202" s="5"/>
      <c r="C202" s="5"/>
      <c r="D202" s="5"/>
      <c r="E202" s="5"/>
      <c r="F202" s="5"/>
      <c r="G202" s="5"/>
      <c r="H202" s="5"/>
      <c r="I202" s="5"/>
      <c r="J202" s="5"/>
      <c r="K202" s="5"/>
    </row>
    <row r="203" spans="1:11">
      <c r="A203" s="5"/>
      <c r="B203" s="5"/>
      <c r="C203" s="5"/>
      <c r="D203" s="5"/>
      <c r="E203" s="5"/>
      <c r="F203" s="5"/>
      <c r="G203" s="5"/>
      <c r="H203" s="5"/>
      <c r="I203" s="5"/>
      <c r="J203" s="5"/>
      <c r="K203" s="5"/>
    </row>
    <row r="204" spans="1:11">
      <c r="A204" s="5"/>
      <c r="B204" s="5"/>
      <c r="C204" s="5"/>
      <c r="D204" s="5"/>
      <c r="E204" s="5"/>
      <c r="F204" s="5"/>
      <c r="G204" s="5"/>
      <c r="H204" s="5"/>
      <c r="I204" s="5"/>
      <c r="J204" s="5"/>
      <c r="K204" s="5"/>
    </row>
    <row r="205" spans="1:11">
      <c r="A205" s="5"/>
      <c r="B205" s="5"/>
      <c r="C205" s="5"/>
      <c r="D205" s="5"/>
      <c r="E205" s="5"/>
      <c r="F205" s="5"/>
      <c r="G205" s="5"/>
      <c r="H205" s="5"/>
      <c r="I205" s="5"/>
      <c r="J205" s="5"/>
      <c r="K205" s="5"/>
    </row>
    <row r="206" spans="1:11">
      <c r="A206" s="5"/>
      <c r="B206" s="5"/>
      <c r="C206" s="5"/>
      <c r="D206" s="5"/>
      <c r="E206" s="5"/>
      <c r="F206" s="5"/>
      <c r="G206" s="5"/>
      <c r="H206" s="5"/>
      <c r="I206" s="5"/>
      <c r="J206" s="5"/>
      <c r="K206" s="5"/>
    </row>
    <row r="207" spans="1:11">
      <c r="A207" s="5"/>
      <c r="B207" s="5"/>
      <c r="C207" s="5"/>
      <c r="D207" s="5"/>
      <c r="E207" s="5"/>
      <c r="F207" s="5"/>
      <c r="G207" s="5"/>
      <c r="H207" s="5"/>
      <c r="I207" s="5"/>
      <c r="J207" s="5"/>
      <c r="K207" s="5"/>
    </row>
    <row r="208" spans="1:11">
      <c r="A208" s="5"/>
      <c r="B208" s="5"/>
      <c r="C208" s="5"/>
      <c r="D208" s="5"/>
      <c r="E208" s="5"/>
      <c r="F208" s="5"/>
      <c r="G208" s="5"/>
      <c r="H208" s="5"/>
      <c r="I208" s="5"/>
      <c r="J208" s="5"/>
      <c r="K208" s="5"/>
    </row>
    <row r="209" spans="1:11">
      <c r="A209" s="5"/>
      <c r="B209" s="5"/>
      <c r="C209" s="5"/>
      <c r="D209" s="5"/>
      <c r="E209" s="5"/>
      <c r="F209" s="5"/>
      <c r="G209" s="5"/>
      <c r="H209" s="5"/>
      <c r="I209" s="5"/>
      <c r="J209" s="5"/>
      <c r="K209" s="5"/>
    </row>
    <row r="210" spans="1:11">
      <c r="A210" s="5"/>
      <c r="B210" s="5"/>
      <c r="C210" s="5"/>
      <c r="D210" s="5"/>
      <c r="E210" s="5"/>
      <c r="F210" s="5"/>
      <c r="G210" s="5"/>
      <c r="H210" s="5"/>
      <c r="I210" s="5"/>
      <c r="J210" s="5"/>
      <c r="K210" s="5"/>
    </row>
    <row r="211" spans="1:11">
      <c r="A211" s="5"/>
      <c r="B211" s="5"/>
      <c r="C211" s="5"/>
      <c r="D211" s="5"/>
      <c r="E211" s="5"/>
      <c r="F211" s="5"/>
      <c r="G211" s="5"/>
      <c r="H211" s="5"/>
      <c r="I211" s="5"/>
      <c r="J211" s="5"/>
      <c r="K211" s="5"/>
    </row>
    <row r="212" spans="1:11">
      <c r="A212" s="5"/>
      <c r="B212" s="5"/>
      <c r="C212" s="5"/>
      <c r="D212" s="5"/>
      <c r="E212" s="5"/>
      <c r="F212" s="5"/>
      <c r="G212" s="5"/>
      <c r="H212" s="5"/>
      <c r="I212" s="5"/>
      <c r="J212" s="5"/>
      <c r="K212" s="5"/>
    </row>
    <row r="213" spans="1:11">
      <c r="A213" s="5"/>
      <c r="B213" s="5"/>
      <c r="C213" s="5"/>
      <c r="D213" s="5"/>
      <c r="E213" s="5"/>
      <c r="F213" s="5"/>
      <c r="G213" s="5"/>
      <c r="H213" s="5"/>
      <c r="I213" s="5"/>
      <c r="J213" s="5"/>
      <c r="K213" s="5"/>
    </row>
    <row r="214" spans="1:11">
      <c r="A214" s="5"/>
      <c r="B214" s="5"/>
      <c r="C214" s="5"/>
      <c r="D214" s="5"/>
      <c r="E214" s="5"/>
      <c r="F214" s="5"/>
      <c r="G214" s="5"/>
      <c r="H214" s="5"/>
      <c r="I214" s="5"/>
      <c r="J214" s="5"/>
      <c r="K214" s="5"/>
    </row>
    <row r="215" spans="1:11">
      <c r="A215" s="5"/>
      <c r="B215" s="5"/>
      <c r="C215" s="5"/>
      <c r="D215" s="5"/>
      <c r="E215" s="5"/>
      <c r="F215" s="5"/>
      <c r="G215" s="5"/>
      <c r="H215" s="5"/>
      <c r="I215" s="5"/>
      <c r="J215" s="5"/>
      <c r="K215" s="5"/>
    </row>
    <row r="216" spans="1:11">
      <c r="A216" s="5"/>
      <c r="B216" s="5"/>
      <c r="C216" s="5"/>
      <c r="D216" s="5"/>
      <c r="E216" s="5"/>
      <c r="F216" s="5"/>
      <c r="G216" s="5"/>
      <c r="H216" s="5"/>
      <c r="I216" s="5"/>
      <c r="J216" s="5"/>
      <c r="K216" s="5"/>
    </row>
    <row r="217" spans="1:11">
      <c r="A217" s="5"/>
      <c r="B217" s="5"/>
      <c r="C217" s="5"/>
      <c r="D217" s="5"/>
      <c r="E217" s="5"/>
      <c r="F217" s="5"/>
      <c r="G217" s="5"/>
      <c r="H217" s="5"/>
      <c r="I217" s="5"/>
      <c r="J217" s="5"/>
      <c r="K217" s="5"/>
    </row>
    <row r="218" spans="1:11">
      <c r="A218" s="5"/>
      <c r="B218" s="5"/>
      <c r="C218" s="5"/>
      <c r="D218" s="5"/>
      <c r="E218" s="5"/>
      <c r="F218" s="5"/>
      <c r="G218" s="5"/>
      <c r="H218" s="5"/>
      <c r="I218" s="5"/>
      <c r="J218" s="5"/>
      <c r="K218" s="5"/>
    </row>
    <row r="219" spans="1:11">
      <c r="A219" s="5"/>
      <c r="B219" s="5"/>
      <c r="C219" s="5"/>
      <c r="D219" s="5"/>
      <c r="E219" s="5"/>
      <c r="F219" s="5"/>
      <c r="G219" s="5"/>
      <c r="H219" s="5"/>
      <c r="I219" s="5"/>
      <c r="J219" s="5"/>
      <c r="K219" s="5"/>
    </row>
    <row r="220" spans="1:11">
      <c r="A220" s="5"/>
      <c r="B220" s="5"/>
      <c r="C220" s="5"/>
      <c r="D220" s="5"/>
      <c r="E220" s="5"/>
      <c r="F220" s="5"/>
      <c r="G220" s="5"/>
      <c r="H220" s="5"/>
      <c r="I220" s="5"/>
      <c r="J220" s="5"/>
      <c r="K220" s="5"/>
    </row>
    <row r="221" spans="1:11">
      <c r="A221" s="5"/>
      <c r="B221" s="5"/>
      <c r="C221" s="5"/>
      <c r="D221" s="5"/>
      <c r="E221" s="5"/>
      <c r="F221" s="5"/>
      <c r="G221" s="5"/>
      <c r="H221" s="5"/>
      <c r="I221" s="5"/>
      <c r="J221" s="5"/>
      <c r="K221" s="5"/>
    </row>
    <row r="222" spans="1:11">
      <c r="A222" s="5"/>
      <c r="B222" s="5"/>
      <c r="C222" s="5"/>
      <c r="D222" s="5"/>
      <c r="E222" s="5"/>
      <c r="F222" s="5"/>
      <c r="G222" s="5"/>
      <c r="H222" s="5"/>
      <c r="I222" s="5"/>
      <c r="J222" s="5"/>
      <c r="K222" s="5"/>
    </row>
    <row r="223" spans="1:11">
      <c r="A223" s="5"/>
      <c r="B223" s="5"/>
      <c r="C223" s="5"/>
      <c r="D223" s="5"/>
      <c r="E223" s="5"/>
      <c r="F223" s="5"/>
      <c r="G223" s="5"/>
      <c r="H223" s="5"/>
      <c r="I223" s="5"/>
      <c r="J223" s="5"/>
      <c r="K223" s="5"/>
    </row>
    <row r="224" spans="1:11">
      <c r="A224" s="5"/>
      <c r="B224" s="5"/>
      <c r="C224" s="5"/>
      <c r="D224" s="5"/>
      <c r="E224" s="5"/>
      <c r="F224" s="5"/>
      <c r="G224" s="5"/>
      <c r="H224" s="5"/>
      <c r="I224" s="5"/>
      <c r="J224" s="5"/>
      <c r="K224" s="5"/>
    </row>
    <row r="225" spans="1:11">
      <c r="A225" s="5"/>
      <c r="B225" s="5"/>
      <c r="C225" s="5"/>
      <c r="D225" s="5"/>
      <c r="E225" s="5"/>
      <c r="F225" s="5"/>
      <c r="G225" s="5"/>
      <c r="H225" s="5"/>
      <c r="I225" s="5"/>
      <c r="J225" s="5"/>
      <c r="K225" s="5"/>
    </row>
    <row r="226" spans="1:11">
      <c r="A226" s="5"/>
      <c r="B226" s="5"/>
      <c r="C226" s="5"/>
      <c r="D226" s="5"/>
      <c r="E226" s="5"/>
      <c r="F226" s="5"/>
      <c r="G226" s="5"/>
      <c r="H226" s="5"/>
      <c r="I226" s="5"/>
      <c r="J226" s="5"/>
      <c r="K226" s="5"/>
    </row>
    <row r="227" spans="1:11">
      <c r="A227" s="5"/>
      <c r="B227" s="5"/>
      <c r="C227" s="5"/>
      <c r="D227" s="5"/>
      <c r="E227" s="5"/>
      <c r="F227" s="5"/>
      <c r="G227" s="5"/>
      <c r="H227" s="5"/>
      <c r="I227" s="5"/>
      <c r="J227" s="5"/>
      <c r="K227" s="5"/>
    </row>
    <row r="228" spans="1:11">
      <c r="A228" s="5"/>
      <c r="B228" s="5"/>
      <c r="C228" s="5"/>
      <c r="D228" s="5"/>
      <c r="E228" s="5"/>
      <c r="F228" s="5"/>
      <c r="G228" s="5"/>
      <c r="H228" s="5"/>
      <c r="I228" s="5"/>
      <c r="J228" s="5"/>
      <c r="K228" s="5"/>
    </row>
    <row r="229" spans="1:11">
      <c r="A229" s="5"/>
      <c r="B229" s="5"/>
      <c r="C229" s="5"/>
      <c r="D229" s="5"/>
      <c r="E229" s="5"/>
      <c r="F229" s="5"/>
      <c r="G229" s="5"/>
      <c r="H229" s="5"/>
      <c r="I229" s="5"/>
      <c r="J229" s="5"/>
      <c r="K229" s="5"/>
    </row>
    <row r="230" spans="1:11">
      <c r="A230" s="5"/>
      <c r="B230" s="5"/>
      <c r="C230" s="5"/>
      <c r="D230" s="5"/>
      <c r="E230" s="5"/>
      <c r="F230" s="5"/>
      <c r="G230" s="5"/>
      <c r="H230" s="5"/>
      <c r="I230" s="5"/>
      <c r="J230" s="5"/>
      <c r="K230" s="5"/>
    </row>
    <row r="231" spans="1:11">
      <c r="A231" s="5"/>
      <c r="B231" s="5"/>
      <c r="C231" s="5"/>
      <c r="D231" s="5"/>
      <c r="E231" s="5"/>
      <c r="F231" s="5"/>
      <c r="G231" s="5"/>
      <c r="H231" s="5"/>
      <c r="I231" s="5"/>
      <c r="J231" s="5"/>
      <c r="K231" s="5"/>
    </row>
    <row r="232" spans="1:11">
      <c r="A232" s="5"/>
      <c r="B232" s="5"/>
      <c r="C232" s="5"/>
      <c r="D232" s="5"/>
      <c r="E232" s="5"/>
      <c r="F232" s="5"/>
      <c r="G232" s="5"/>
      <c r="H232" s="5"/>
      <c r="I232" s="5"/>
      <c r="J232" s="5"/>
      <c r="K232" s="5"/>
    </row>
    <row r="233" spans="1:11">
      <c r="A233" s="5"/>
      <c r="B233" s="5"/>
      <c r="C233" s="5"/>
      <c r="D233" s="5"/>
      <c r="E233" s="5"/>
      <c r="F233" s="5"/>
      <c r="G233" s="5"/>
      <c r="H233" s="5"/>
      <c r="I233" s="5"/>
      <c r="J233" s="5"/>
      <c r="K233" s="5"/>
    </row>
    <row r="234" spans="1:11">
      <c r="A234" s="5"/>
      <c r="B234" s="5"/>
      <c r="C234" s="5"/>
      <c r="D234" s="5"/>
      <c r="E234" s="5"/>
      <c r="F234" s="5"/>
      <c r="G234" s="5"/>
      <c r="H234" s="5"/>
      <c r="I234" s="5"/>
      <c r="J234" s="5"/>
      <c r="K234" s="5"/>
    </row>
    <row r="235" spans="1:11">
      <c r="A235" s="5"/>
      <c r="B235" s="5"/>
      <c r="C235" s="5"/>
      <c r="D235" s="5"/>
      <c r="E235" s="5"/>
      <c r="F235" s="5"/>
      <c r="G235" s="5"/>
      <c r="H235" s="5"/>
      <c r="I235" s="5"/>
      <c r="J235" s="5"/>
      <c r="K235" s="5"/>
    </row>
    <row r="236" spans="1:11">
      <c r="A236" s="5"/>
      <c r="B236" s="5"/>
      <c r="C236" s="5"/>
      <c r="D236" s="5"/>
      <c r="E236" s="5"/>
      <c r="F236" s="5"/>
      <c r="G236" s="5"/>
      <c r="H236" s="5"/>
      <c r="I236" s="5"/>
      <c r="J236" s="5"/>
      <c r="K236" s="5"/>
    </row>
    <row r="237" spans="1:11">
      <c r="A237" s="5"/>
      <c r="B237" s="5"/>
      <c r="C237" s="5"/>
      <c r="D237" s="5"/>
      <c r="E237" s="5"/>
      <c r="F237" s="5"/>
      <c r="G237" s="5"/>
      <c r="H237" s="5"/>
      <c r="I237" s="5"/>
      <c r="J237" s="5"/>
      <c r="K237" s="5"/>
    </row>
    <row r="238" spans="1:11">
      <c r="A238" s="5"/>
      <c r="B238" s="5"/>
      <c r="C238" s="5"/>
      <c r="D238" s="5"/>
      <c r="E238" s="5"/>
      <c r="F238" s="5"/>
      <c r="G238" s="5"/>
      <c r="H238" s="5"/>
      <c r="I238" s="5"/>
      <c r="J238" s="5"/>
      <c r="K238" s="5"/>
    </row>
    <row r="239" spans="1:11">
      <c r="A239" s="5"/>
      <c r="B239" s="5"/>
      <c r="C239" s="5"/>
      <c r="D239" s="5"/>
      <c r="E239" s="5"/>
      <c r="F239" s="5"/>
      <c r="G239" s="5"/>
      <c r="H239" s="5"/>
      <c r="I239" s="5"/>
      <c r="J239" s="5"/>
      <c r="K239" s="5"/>
    </row>
    <row r="240" spans="1:11">
      <c r="A240" s="5"/>
      <c r="B240" s="5"/>
      <c r="C240" s="5"/>
      <c r="D240" s="5"/>
      <c r="E240" s="5"/>
      <c r="F240" s="5"/>
      <c r="G240" s="5"/>
      <c r="H240" s="5"/>
      <c r="I240" s="5"/>
      <c r="J240" s="5"/>
      <c r="K240" s="5"/>
    </row>
    <row r="241" spans="1:11">
      <c r="A241" s="5"/>
      <c r="B241" s="5"/>
      <c r="C241" s="5"/>
      <c r="D241" s="5"/>
      <c r="E241" s="5"/>
      <c r="F241" s="5"/>
      <c r="G241" s="5"/>
      <c r="H241" s="5"/>
      <c r="I241" s="5"/>
      <c r="J241" s="5"/>
      <c r="K241" s="5"/>
    </row>
    <row r="242" spans="1:11">
      <c r="A242" s="5"/>
      <c r="B242" s="5"/>
      <c r="C242" s="5"/>
      <c r="D242" s="5"/>
      <c r="E242" s="5"/>
      <c r="F242" s="5"/>
      <c r="G242" s="5"/>
      <c r="H242" s="5"/>
      <c r="I242" s="5"/>
      <c r="J242" s="5"/>
      <c r="K242" s="5"/>
    </row>
    <row r="243" spans="1:11">
      <c r="A243" s="5"/>
      <c r="B243" s="5"/>
      <c r="C243" s="5"/>
      <c r="D243" s="5"/>
      <c r="E243" s="5"/>
      <c r="F243" s="5"/>
      <c r="G243" s="5"/>
      <c r="H243" s="5"/>
      <c r="I243" s="5"/>
      <c r="J243" s="5"/>
      <c r="K243" s="5"/>
    </row>
    <row r="244" spans="1:11">
      <c r="A244" s="5"/>
      <c r="B244" s="5"/>
      <c r="C244" s="5"/>
      <c r="D244" s="5"/>
      <c r="E244" s="5"/>
      <c r="F244" s="5"/>
      <c r="G244" s="5"/>
      <c r="H244" s="5"/>
      <c r="I244" s="5"/>
      <c r="J244" s="5"/>
      <c r="K244" s="5"/>
    </row>
    <row r="245" spans="1:11">
      <c r="A245" s="5"/>
      <c r="B245" s="5"/>
      <c r="C245" s="5"/>
      <c r="D245" s="5"/>
      <c r="E245" s="5"/>
      <c r="F245" s="5"/>
      <c r="G245" s="5"/>
      <c r="H245" s="5"/>
      <c r="I245" s="5"/>
      <c r="J245" s="5"/>
      <c r="K245" s="5"/>
    </row>
    <row r="246" spans="1:11">
      <c r="A246" s="5"/>
      <c r="B246" s="5"/>
      <c r="C246" s="5"/>
      <c r="D246" s="5"/>
      <c r="E246" s="5"/>
      <c r="F246" s="5"/>
      <c r="G246" s="5"/>
      <c r="H246" s="5"/>
      <c r="I246" s="5"/>
      <c r="J246" s="5"/>
      <c r="K246" s="5"/>
    </row>
    <row r="247" spans="1:11">
      <c r="A247" s="5"/>
      <c r="B247" s="5"/>
      <c r="C247" s="5"/>
      <c r="D247" s="5"/>
      <c r="E247" s="5"/>
      <c r="F247" s="5"/>
      <c r="G247" s="5"/>
      <c r="H247" s="5"/>
      <c r="I247" s="5"/>
      <c r="J247" s="5"/>
      <c r="K247" s="5"/>
    </row>
    <row r="248" spans="1:11">
      <c r="A248" s="5"/>
      <c r="B248" s="5"/>
      <c r="C248" s="5"/>
      <c r="D248" s="5"/>
      <c r="E248" s="5"/>
      <c r="F248" s="5"/>
      <c r="G248" s="5"/>
      <c r="H248" s="5"/>
      <c r="I248" s="5"/>
      <c r="J248" s="5"/>
      <c r="K248" s="5"/>
    </row>
    <row r="249" spans="1:11">
      <c r="A249" s="5"/>
      <c r="B249" s="5"/>
      <c r="C249" s="5"/>
      <c r="D249" s="5"/>
      <c r="E249" s="5"/>
      <c r="F249" s="5"/>
      <c r="G249" s="5"/>
      <c r="H249" s="5"/>
      <c r="I249" s="5"/>
      <c r="J249" s="5"/>
      <c r="K249" s="5"/>
    </row>
    <row r="250" spans="1:11">
      <c r="A250" s="5"/>
      <c r="B250" s="5"/>
      <c r="C250" s="5"/>
      <c r="D250" s="5"/>
      <c r="E250" s="5"/>
      <c r="F250" s="5"/>
      <c r="G250" s="5"/>
      <c r="H250" s="5"/>
      <c r="I250" s="5"/>
      <c r="J250" s="5"/>
      <c r="K250" s="5"/>
    </row>
    <row r="251" spans="1:11">
      <c r="A251" s="5"/>
      <c r="B251" s="5"/>
      <c r="C251" s="5"/>
      <c r="D251" s="5"/>
      <c r="E251" s="5"/>
      <c r="F251" s="5"/>
      <c r="G251" s="5"/>
      <c r="H251" s="5"/>
      <c r="I251" s="5"/>
      <c r="J251" s="5"/>
      <c r="K251" s="5"/>
    </row>
    <row r="252" spans="1:11">
      <c r="A252" s="5"/>
      <c r="B252" s="5"/>
      <c r="C252" s="5"/>
      <c r="D252" s="5"/>
      <c r="E252" s="5"/>
      <c r="F252" s="5"/>
      <c r="G252" s="5"/>
      <c r="H252" s="5"/>
      <c r="I252" s="5"/>
      <c r="J252" s="5"/>
      <c r="K252" s="5"/>
    </row>
    <row r="253" spans="1:11">
      <c r="A253" s="5"/>
      <c r="B253" s="5"/>
      <c r="C253" s="5"/>
      <c r="D253" s="5"/>
      <c r="E253" s="5"/>
      <c r="F253" s="5"/>
      <c r="G253" s="5"/>
      <c r="H253" s="5"/>
      <c r="I253" s="5"/>
      <c r="J253" s="5"/>
      <c r="K253" s="5"/>
    </row>
    <row r="254" spans="1:11">
      <c r="A254" s="5"/>
      <c r="B254" s="5"/>
      <c r="C254" s="5"/>
      <c r="D254" s="5"/>
      <c r="E254" s="5"/>
      <c r="F254" s="5"/>
      <c r="G254" s="5"/>
      <c r="H254" s="5"/>
      <c r="I254" s="5"/>
      <c r="J254" s="5"/>
      <c r="K254" s="5"/>
    </row>
    <row r="255" spans="1:11">
      <c r="A255" s="5"/>
      <c r="B255" s="5"/>
      <c r="C255" s="5"/>
      <c r="D255" s="5"/>
      <c r="E255" s="5"/>
      <c r="F255" s="5"/>
      <c r="G255" s="5"/>
      <c r="H255" s="5"/>
      <c r="I255" s="5"/>
      <c r="J255" s="5"/>
      <c r="K255" s="5"/>
    </row>
    <row r="256" spans="1:11">
      <c r="A256" s="5"/>
      <c r="B256" s="5"/>
      <c r="C256" s="5"/>
      <c r="D256" s="5"/>
      <c r="E256" s="5"/>
      <c r="F256" s="5"/>
      <c r="G256" s="5"/>
      <c r="H256" s="5"/>
      <c r="I256" s="5"/>
      <c r="J256" s="5"/>
      <c r="K256" s="5"/>
    </row>
    <row r="257" spans="1:11">
      <c r="A257" s="5"/>
      <c r="B257" s="5"/>
      <c r="C257" s="5"/>
      <c r="D257" s="5"/>
      <c r="E257" s="5"/>
      <c r="F257" s="5"/>
      <c r="G257" s="5"/>
      <c r="H257" s="5"/>
      <c r="I257" s="5"/>
      <c r="J257" s="5"/>
      <c r="K257" s="5"/>
    </row>
    <row r="258" spans="1:11">
      <c r="A258" s="5"/>
      <c r="B258" s="5"/>
      <c r="C258" s="5"/>
      <c r="D258" s="5"/>
      <c r="E258" s="5"/>
      <c r="F258" s="5"/>
      <c r="G258" s="5"/>
      <c r="H258" s="5"/>
      <c r="I258" s="5"/>
      <c r="J258" s="5"/>
      <c r="K258" s="5"/>
    </row>
  </sheetData>
  <mergeCells count="7">
    <mergeCell ref="B7:K7"/>
    <mergeCell ref="A1:K1"/>
    <mergeCell ref="A2:K2"/>
    <mergeCell ref="A3:K3"/>
    <mergeCell ref="A4:K4"/>
    <mergeCell ref="A5:K5"/>
    <mergeCell ref="B6:K6"/>
  </mergeCells>
  <dataValidations count="3">
    <dataValidation type="whole" allowBlank="1" showInputMessage="1" showErrorMessage="1" sqref="F9:Q102 F65545:Q65638 F131081:Q131174 F196617:Q196710 F262153:Q262246 F327689:Q327782 F393225:Q393318 F458761:Q458854 F524297:Q524390 F589833:Q589926 F655369:Q655462 F720905:Q720998 F786441:Q786534 F851977:Q852070 F917513:Q917606 F983049:Q983142">
      <formula1>0</formula1>
      <formula2>100</formula2>
    </dataValidation>
    <dataValidation type="list" allowBlank="1" showInputMessage="1" showErrorMessage="1" sqref="B60 B65596 B131132 B196668 B262204 B327740 B393276 B458812 B524348 B589884 B655420 B720956 B786492 B852028 B917564 B983100">
      <formula1>$A$59:$A$100</formula1>
    </dataValidation>
    <dataValidation type="list" allowBlank="1" showInputMessage="1" showErrorMessage="1" sqref="B55 B65591 B131127 B196663 B262199 B327735 B393271 B458807 B524343 B589879 B655415 B720951 B786487 B852023 B917559 B983095">
      <formula1>INDIRECT($I55)</formula1>
    </dataValidation>
  </dataValidations>
  <pageMargins left="0.19685039370078741" right="0.19685039370078741" top="0.39370078740157483" bottom="0.35433070866141736" header="0.19685039370078741" footer="0.19685039370078741"/>
  <pageSetup paperSize="5" scale="6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Aquiles</dc:creator>
  <cp:lastModifiedBy>ORTOPEDIA EM DARIO C</cp:lastModifiedBy>
  <cp:lastPrinted>2023-02-14T17:06:04Z</cp:lastPrinted>
  <dcterms:created xsi:type="dcterms:W3CDTF">2022-12-28T23:37:44Z</dcterms:created>
  <dcterms:modified xsi:type="dcterms:W3CDTF">2023-02-14T17:06:26Z</dcterms:modified>
</cp:coreProperties>
</file>