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xr:revisionPtr revIDLastSave="0" documentId="13_ncr:1_{258EAFCC-7FB5-4AC0-B3E4-FD4304294B2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ALANCE GENERAL -MARZO-2022" sheetId="1" state="hidden" r:id="rId1"/>
    <sheet name="EJECUCION PRESUP-MARZO-2022" sheetId="2" state="hidden" r:id="rId2"/>
    <sheet name="BALANCE GENERAL OCTUBRE, 2023 " sheetId="4" r:id="rId3"/>
  </sheets>
  <definedNames>
    <definedName name="_xlnm.Print_Area" localSheetId="2">'BALANCE GENERAL OCTUBRE, 2023 '!$A$1:$F$90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4" l="1"/>
  <c r="F26" i="4" l="1"/>
  <c r="F54" i="4"/>
  <c r="F63" i="4" l="1"/>
  <c r="F72" i="4" s="1"/>
  <c r="F33" i="4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<sst xmlns="http://schemas.openxmlformats.org/spreadsheetml/2006/main" count="236" uniqueCount="169">
  <si>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</si>
  <si>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</si>
  <si>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</si>
  <si>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</si>
  <si>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</si>
  <si>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</si>
  <si>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</si>
  <si>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</si>
  <si>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</si>
  <si>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</si>
  <si>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</si>
  <si>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</si>
  <si>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</si>
  <si>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</si>
  <si>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</si>
  <si>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</si>
  <si>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</si>
  <si>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</si>
  <si>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</si>
  <si>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</si>
  <si>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</si>
  <si>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</si>
  <si>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</si>
  <si>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</si>
  <si>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</si>
  <si>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</si>
  <si>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</si>
  <si>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</si>
  <si>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</si>
  <si>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</si>
  <si>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</si>
  <si>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</si>
  <si>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</si>
  <si>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</si>
  <si>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</si>
  <si>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</si>
  <si>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</si>
  <si>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</si>
  <si>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</si>
  <si>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</si>
  <si>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</si>
  <si>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</si>
  <si>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</si>
  <si>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</si>
  <si>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</si>
  <si>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</si>
  <si>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</si>
  <si>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</si>
  <si>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</si>
  <si>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</si>
  <si>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</si>
  <si>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</si>
  <si>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</si>
  <si>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</si>
  <si>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</si>
  <si>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</si>
  <si>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</si>
  <si>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</si>
  <si>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</si>
  <si>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</si>
  <si>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</si>
  <si>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</si>
  <si>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</si>
  <si>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</si>
  <si>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</si>
  <si>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</si>
  <si>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</si>
  <si>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</si>
  <si>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</si>
  <si>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</si>
  <si>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</si>
  <si>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</si>
  <si>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</si>
  <si>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</si>
  <si>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</si>
  <si>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</si>
  <si>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</si>
  <si>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</si>
  <si>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</si>
  <si>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</si>
  <si>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</si>
  <si>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</si>
  <si>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</si>
  <si>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</si>
  <si>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</si>
  <si>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</si>
  <si>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</si>
  <si>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</si>
  <si>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</si>
  <si>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</si>
  <si>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</si>
  <si>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</si>
  <si>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</si>
  <si>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</si>
  <si>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</si>
  <si>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</si>
  <si>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</si>
  <si>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</si>
  <si>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</si>
  <si>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</si>
  <si>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</si>
  <si>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</si>
  <si>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</si>
  <si>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</si>
  <si>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</si>
  <si>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</si>
  <si>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</si>
  <si>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</si>
  <si>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</si>
  <si>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</si>
  <si>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</si>
  <si>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</si>
  <si>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</si>
  <si>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</si>
  <si>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</si>
  <si>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</si>
  <si>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</si>
  <si>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</si>
  <si>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</si>
  <si>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</si>
  <si>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</si>
  <si>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</si>
  <si>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</si>
  <si>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</si>
  <si>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</si>
  <si>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</si>
  <si>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</si>
  <si>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</si>
  <si>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</si>
  <si>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</si>
  <si>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</si>
  <si>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</si>
  <si>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</si>
  <si>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</si>
  <si>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</si>
  <si>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</si>
  <si>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</si>
  <si>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</si>
  <si>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</si>
  <si>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</si>
  <si>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</si>
  <si>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</si>
  <si>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</si>
  <si>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</si>
  <si>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</si>
  <si>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</si>
  <si>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</si>
  <si>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</si>
  <si>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</si>
  <si>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</si>
  <si>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</si>
  <si>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</si>
  <si>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</si>
  <si>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</si>
  <si>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</si>
  <si>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</si>
  <si>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</si>
  <si>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</si>
  <si>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</si>
  <si>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</si>
  <si>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</si>
  <si>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</si>
  <si>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</si>
  <si>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</si>
  <si>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</si>
  <si>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</si>
  <si>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HOSPITAL TRAUMATALOGICO DR. DARIO CONTRERAS </t>
  </si>
  <si>
    <t>BALANCE GENERAL</t>
  </si>
  <si>
    <t>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</si>
</sst>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15" fillId="2" borderId="0" xfId="1" applyFont="1" applyFill="1" applyBorder="1" applyAlignment="1">
      <alignment horizontal="right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4" fontId="4" fillId="2" borderId="21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Normal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150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165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2" t="s">
        <v>51</v>
      </c>
      <c r="B82" s="92"/>
      <c r="C82" s="92"/>
      <c r="D82" s="92"/>
      <c r="E82" s="92"/>
      <c r="F82" s="92"/>
      <c r="G82" s="85"/>
    </row>
    <row r="83" spans="1:11" s="3" customFormat="1" ht="18" customHeight="1" x14ac:dyDescent="0.25">
      <c r="A83" s="93" t="s">
        <v>52</v>
      </c>
      <c r="B83" s="93"/>
      <c r="C83" s="93"/>
      <c r="D83" s="93"/>
      <c r="E83" s="93"/>
      <c r="F83" s="93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5"/>
      <c r="G115" s="46"/>
      <c r="H115" s="46"/>
      <c r="I115" s="47"/>
    </row>
    <row r="125" spans="6:9" s="48" customFormat="1" ht="15.75" thickBot="1" x14ac:dyDescent="0.3">
      <c r="F125" s="45"/>
      <c r="G125" s="46"/>
      <c r="H125" s="46"/>
    </row>
    <row r="126" spans="6:9" s="48" customFormat="1" ht="15.75" x14ac:dyDescent="0.25">
      <c r="F126" s="49"/>
      <c r="G126" s="50"/>
      <c r="H126" s="50"/>
    </row>
    <row r="136" s="48" customFormat="1" x14ac:dyDescent="0.25"/>
    <row r="137" s="48" customFormat="1" x14ac:dyDescent="0.25"/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4" t="s">
        <v>149</v>
      </c>
      <c r="B1" s="94"/>
      <c r="C1" s="94"/>
      <c r="D1" s="94"/>
      <c r="E1" s="94"/>
      <c r="F1" s="94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4" t="s">
        <v>153</v>
      </c>
      <c r="B2" s="94"/>
      <c r="C2" s="94"/>
      <c r="D2" s="94"/>
      <c r="E2" s="94"/>
      <c r="F2" s="94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4" t="s">
        <v>163</v>
      </c>
      <c r="B3" s="94"/>
      <c r="C3" s="94"/>
      <c r="D3" s="94"/>
      <c r="E3" s="94"/>
      <c r="F3" s="94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5" t="s">
        <v>54</v>
      </c>
      <c r="B5" s="95"/>
      <c r="C5" s="95"/>
      <c r="D5" s="95"/>
      <c r="E5" s="95"/>
      <c r="F5" s="95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41"/>
  <sheetViews>
    <sheetView tabSelected="1" topLeftCell="A54" workbookViewId="0">
      <selection activeCell="I12" sqref="I12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112" t="s">
        <v>166</v>
      </c>
      <c r="B1" s="112"/>
      <c r="C1" s="112"/>
      <c r="D1" s="112"/>
      <c r="E1" s="112"/>
      <c r="F1" s="112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167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168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15"/>
      <c r="F8" s="98">
        <v>52801628.659999996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99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99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99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98">
        <v>44374170.140000001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99">
        <v>14707276.42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99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99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99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99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99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99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99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99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99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99"/>
    </row>
    <row r="24" spans="1:6" s="11" customFormat="1" ht="16.5" hidden="1" customHeight="1" x14ac:dyDescent="0.25">
      <c r="A24" s="13"/>
      <c r="B24" s="15"/>
      <c r="C24" s="15"/>
      <c r="D24" s="15"/>
      <c r="E24" s="15"/>
      <c r="F24" s="99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00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01">
        <f>SUM(F8:F25)</f>
        <v>111883075.22</v>
      </c>
    </row>
    <row r="27" spans="1:6" s="11" customFormat="1" ht="5.25" customHeight="1" x14ac:dyDescent="0.25">
      <c r="A27" s="13"/>
      <c r="B27" s="9"/>
      <c r="C27" s="9"/>
      <c r="D27" s="9"/>
      <c r="E27" s="9"/>
      <c r="F27" s="102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99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99"/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103">
        <v>238812317.13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01">
        <f>F30</f>
        <v>238812317.13</v>
      </c>
    </row>
    <row r="32" spans="1:6" s="11" customFormat="1" ht="9" customHeight="1" x14ac:dyDescent="0.25">
      <c r="A32" s="13"/>
      <c r="B32" s="9"/>
      <c r="C32" s="9"/>
      <c r="D32" s="9"/>
      <c r="E32" s="9"/>
      <c r="F32" s="104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105">
        <f>SUM(F26+F31)</f>
        <v>350695392.35000002</v>
      </c>
    </row>
    <row r="34" spans="1:11" s="11" customFormat="1" ht="6.75" customHeight="1" thickTop="1" x14ac:dyDescent="0.25">
      <c r="A34" s="13"/>
      <c r="B34" s="9"/>
      <c r="C34" s="9"/>
      <c r="D34" s="9"/>
      <c r="E34" s="9"/>
      <c r="F34" s="104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106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107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99">
        <v>130649341.09999999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99">
        <v>1459504.93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99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99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99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99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99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99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99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99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99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99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99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99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99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99">
        <v>4630160.1399999997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108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101">
        <f>SUM(F36:F53)</f>
        <v>136739006.16999999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09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99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99">
        <v>110118439.77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99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99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99" t="s">
        <v>16</v>
      </c>
    </row>
    <row r="61" spans="1:11" s="11" customFormat="1" ht="17.100000000000001" customHeight="1" x14ac:dyDescent="0.25">
      <c r="D61" s="15"/>
      <c r="E61" s="15"/>
      <c r="F61" s="99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100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110">
        <f>SUM(F54:F62)</f>
        <v>246857445.94</v>
      </c>
    </row>
    <row r="64" spans="1:11" s="11" customFormat="1" ht="5.25" customHeight="1" x14ac:dyDescent="0.25">
      <c r="A64" s="13"/>
      <c r="B64" s="9"/>
      <c r="C64" s="9"/>
      <c r="D64" s="9"/>
      <c r="E64" s="9"/>
      <c r="F64" s="106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  <c r="F65" s="111"/>
    </row>
    <row r="66" spans="1:11" s="11" customFormat="1" ht="5.25" customHeight="1" x14ac:dyDescent="0.25">
      <c r="A66" s="13"/>
      <c r="B66" s="9"/>
      <c r="C66" s="9"/>
      <c r="D66" s="9"/>
      <c r="E66" s="9"/>
      <c r="F66" s="104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106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99">
        <v>288337132.81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100">
        <v>387124382.20999998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101">
        <v>103837946.41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104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105">
        <f>F63+F70</f>
        <v>350695392.35000002</v>
      </c>
    </row>
    <row r="73" spans="1:11" s="11" customFormat="1" ht="16.5" customHeight="1" thickTop="1" x14ac:dyDescent="0.25">
      <c r="A73" s="13"/>
      <c r="B73" s="9"/>
      <c r="C73" s="9"/>
      <c r="D73" s="9"/>
      <c r="E73" s="9"/>
      <c r="F73" s="20"/>
    </row>
    <row r="74" spans="1:11" s="11" customFormat="1" ht="16.5" customHeight="1" x14ac:dyDescent="0.25">
      <c r="A74" s="13"/>
      <c r="B74" s="9"/>
      <c r="C74" s="9"/>
      <c r="D74" s="9"/>
      <c r="E74" s="9"/>
      <c r="F74" s="20"/>
    </row>
    <row r="75" spans="1:11" s="11" customFormat="1" ht="19.5" customHeight="1" x14ac:dyDescent="0.25">
      <c r="A75" s="13"/>
      <c r="B75" s="9"/>
      <c r="C75" s="9"/>
      <c r="D75" s="9"/>
      <c r="E75" s="9"/>
      <c r="F75" s="20"/>
    </row>
    <row r="76" spans="1:11" s="11" customFormat="1" ht="16.5" customHeight="1" x14ac:dyDescent="0.25">
      <c r="A76" s="13"/>
      <c r="B76" s="9"/>
      <c r="C76" s="9"/>
      <c r="D76" s="9"/>
      <c r="E76" s="9"/>
      <c r="F76" s="20"/>
    </row>
    <row r="77" spans="1:11" s="11" customFormat="1" ht="16.5" customHeight="1" x14ac:dyDescent="0.25">
      <c r="A77" s="13"/>
      <c r="B77" s="9"/>
      <c r="C77" s="9"/>
      <c r="D77" s="9"/>
      <c r="E77" s="9"/>
      <c r="F77" s="25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13"/>
      <c r="C83" s="10"/>
      <c r="D83" s="10"/>
      <c r="E83" s="13"/>
      <c r="G83" s="10"/>
    </row>
    <row r="84" spans="1:11" s="3" customFormat="1" ht="15.75" customHeight="1" x14ac:dyDescent="0.25">
      <c r="D84" s="15"/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96"/>
      <c r="B86" s="92"/>
      <c r="C86" s="92"/>
      <c r="D86" s="92"/>
      <c r="E86" s="92"/>
      <c r="F86" s="92"/>
      <c r="G86" s="85"/>
    </row>
    <row r="87" spans="1:11" s="3" customFormat="1" ht="18" customHeight="1" x14ac:dyDescent="0.25">
      <c r="A87" s="97"/>
      <c r="B87" s="97"/>
      <c r="C87" s="97"/>
      <c r="D87" s="97"/>
      <c r="E87" s="97"/>
      <c r="F87" s="97"/>
      <c r="G87" s="9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6:8" s="48" customFormat="1" ht="15.75" thickBot="1" x14ac:dyDescent="0.3">
      <c r="F129" s="45"/>
      <c r="G129" s="46"/>
      <c r="H129" s="46"/>
    </row>
    <row r="130" spans="6:8" s="48" customFormat="1" ht="15.75" x14ac:dyDescent="0.25">
      <c r="F130" s="49"/>
      <c r="G130" s="50"/>
      <c r="H130" s="50"/>
    </row>
    <row r="140" spans="6:8" s="48" customFormat="1" x14ac:dyDescent="0.25"/>
    <row r="141" spans="6:8" s="48" customFormat="1" x14ac:dyDescent="0.25"/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OCTUBRE, 2023 </vt:lpstr>
      <vt:lpstr>'BALANCE GENERAL OCTUBRE, 2023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2024-11-11T15:28:24Z</cp:lastPrinted>
  <dcterms:created xsi:type="dcterms:W3CDTF">2020-12-03T17:12:48Z</dcterms:created>
  <dcterms:modified xsi:type="dcterms:W3CDTF">2024-11-11T15:30:30Z</dcterms:modified>
</cp:coreProperties>
</file>