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FINANZAS\BALANCE GENERAL\"/>
    </mc:Choice>
  </mc:AlternateContent>
  <bookViews>
    <workbookView xWindow="0" yWindow="0" windowWidth="24000" windowHeight="9735" firstSheet="2" activeTab="2"/>
  </bookViews>
  <sheets>
    <sheet name="BALANCE GENERAL -MARZO-2022" sheetId="1" state="hidden" r:id="rId1"/>
    <sheet name="EJECUCION PRESUP-MARZO-2022" sheetId="2" state="hidden" r:id="rId2"/>
    <sheet name="BALANCE GENERAL Mayo 2023 " sheetId="4" r:id="rId3"/>
  </sheets>
  <definedNames>
    <definedName name="_xlnm.Print_Area" localSheetId="2">'BALANCE GENERAL Mayo 2023 '!$A$1:$F$87</definedName>
  </definedNames>
  <calcPr calcId="152511"/>
</workbook>
</file>

<file path=xl/calcChain.xml><?xml version="1.0" encoding="utf-8"?>
<calcChain xmlns="http://schemas.openxmlformats.org/spreadsheetml/2006/main">
  <c r="F70" i="4" l="1"/>
  <c r="F54" i="4"/>
  <c r="F63" i="4" s="1"/>
  <c r="C45" i="4"/>
  <c r="K41" i="4"/>
  <c r="C39" i="4"/>
  <c r="F31" i="4"/>
  <c r="F26" i="4"/>
  <c r="F72" i="4" l="1"/>
  <c r="F33" i="4"/>
  <c r="F14" i="2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5" i="2" s="1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42" i="2" l="1"/>
  <c r="B68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B60" i="2" l="1"/>
  <c r="B7" i="2" s="1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<sst xmlns="http://schemas.openxmlformats.org/spreadsheetml/2006/main" count="237" uniqueCount="169">
  <si>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</si>
  <si>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</si>
  <si>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</si>
  <si>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</si>
  <si>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</si>
  <si>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</si>
  <si>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</si>
  <si>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</si>
  <si>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</si>
  <si>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</si>
  <si>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</si>
  <si>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</si>
  <si>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</si>
  <si>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</si>
  <si>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</si>
  <si>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</si>
  <si>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</si>
  <si>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</si>
  <si>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</si>
  <si>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</si>
  <si>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</si>
  <si>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</si>
  <si>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</si>
  <si>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</si>
  <si>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</si>
  <si>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</si>
  <si>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</si>
  <si>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</si>
  <si>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</si>
  <si>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</si>
  <si>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</si>
  <si>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</si>
  <si>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</si>
  <si>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</si>
  <si>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</si>
  <si>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</si>
  <si>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</si>
  <si>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</si>
  <si>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</si>
  <si>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</si>
  <si>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</si>
  <si>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</si>
  <si>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</si>
  <si>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</si>
  <si>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</si>
  <si>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</si>
  <si>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</si>
  <si>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</si>
  <si>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</si>
  <si>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</si>
  <si>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</si>
  <si>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</si>
  <si>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</si>
  <si>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</si>
  <si>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</si>
  <si>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</si>
  <si>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</si>
  <si>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</si>
  <si>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</si>
  <si>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</si>
  <si>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</si>
  <si>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</si>
  <si>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</si>
  <si>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</si>
  <si>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</si>
  <si>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</si>
  <si>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</si>
  <si>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</si>
  <si>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</si>
  <si>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</si>
  <si>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</si>
  <si>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</si>
  <si>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</si>
  <si>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</si>
  <si>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</si>
  <si>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</si>
  <si>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</si>
  <si>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</si>
  <si>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</si>
  <si>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</si>
  <si>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</si>
  <si>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</si>
  <si>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</si>
  <si>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</si>
  <si>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</si>
  <si>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</si>
  <si>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</si>
  <si>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</si>
  <si>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</si>
  <si>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</si>
  <si>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</si>
  <si>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</si>
  <si>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</si>
  <si>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</si>
  <si>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</si>
  <si>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</si>
  <si>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</si>
  <si>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</si>
  <si>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</si>
  <si>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</si>
  <si>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</si>
  <si>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</si>
  <si>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</si>
  <si>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</si>
  <si>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</si>
  <si>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</si>
  <si>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</si>
  <si>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</si>
  <si>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</si>
  <si>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</si>
  <si>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</si>
  <si>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</si>
  <si>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</si>
  <si>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</si>
  <si>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</si>
  <si>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</si>
  <si>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</si>
  <si>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</si>
  <si>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</si>
  <si>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</si>
  <si>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</si>
  <si>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</si>
  <si>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</si>
  <si>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</si>
  <si>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</si>
  <si>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</si>
  <si>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</si>
  <si>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</si>
  <si>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</si>
  <si>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</si>
  <si>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</si>
  <si>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</si>
  <si>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</si>
  <si>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</si>
  <si>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</si>
  <si>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</si>
  <si>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</si>
  <si>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</si>
  <si>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</si>
  <si>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</si>
  <si>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</si>
  <si>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</si>
  <si>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</si>
  <si>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</si>
  <si>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</si>
  <si>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</si>
  <si>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</si>
  <si>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</si>
  <si>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</si>
  <si>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</si>
  <si>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</si>
  <si>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</si>
  <si>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</si>
  <si>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</si>
  <si>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</si>
  <si>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</si>
  <si>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</si>
  <si>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</si>
  <si>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</si>
  <si>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</si>
  <si>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</si>
  <si>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</si>
  <si>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</si>
  <si>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</si>
  <si>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</si>
  <si>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</si>
  <si>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 xml:space="preserve">HOSPITAL TRAUMATALOGICO DR. DARIO CONTRERAS </t>
  </si>
  <si>
    <t>Al 31 de Mayo 2023</t>
  </si>
  <si>
    <t>BALANCE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</si>
</sst>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  <font>
      <sz val="12"/>
      <name val="Simplified Arabic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4" fontId="15" fillId="2" borderId="0" xfId="0" applyNumberFormat="1" applyFont="1" applyFill="1" applyBorder="1" applyAlignment="1">
      <alignment horizontal="right" vertical="center" wrapText="1"/>
    </xf>
    <xf numFmtId="4" fontId="16" fillId="2" borderId="0" xfId="0" applyNumberFormat="1" applyFont="1" applyFill="1" applyBorder="1" applyAlignment="1">
      <alignment horizontal="right" vertical="center" wrapText="1"/>
    </xf>
    <xf numFmtId="43" fontId="16" fillId="2" borderId="0" xfId="1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right" vertical="center" wrapText="1"/>
    </xf>
    <xf numFmtId="4" fontId="5" fillId="2" borderId="21" xfId="0" applyNumberFormat="1" applyFont="1" applyFill="1" applyBorder="1" applyAlignment="1">
      <alignment horizontal="right" vertical="center" wrapText="1"/>
    </xf>
    <xf numFmtId="43" fontId="17" fillId="2" borderId="0" xfId="1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43" fontId="3" fillId="2" borderId="0" xfId="1" applyFont="1" applyFill="1" applyAlignment="1">
      <alignment horizontal="center" vertical="center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7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9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1" name="10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2" name="1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57150</xdr:rowOff>
    </xdr:to>
    <xdr:sp macro="" textlink="">
      <xdr:nvSpPr>
        <xdr:cNvPr id="13" name="AutoShape 1" descr="Resultado de imagen para LOGO DEL DARIO"/>
        <xdr:cNvSpPr>
          <a:spLocks noChangeAspect="1" noChangeArrowheads="1"/>
        </xdr:cNvSpPr>
      </xdr:nvSpPr>
      <xdr:spPr bwMode="auto">
        <a:xfrm>
          <a:off x="6505575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66675</xdr:rowOff>
    </xdr:to>
    <xdr:sp macro="" textlink="">
      <xdr:nvSpPr>
        <xdr:cNvPr id="14" name="AutoShape 2" descr="Resultado de imagen para LOGO DEL DARIO"/>
        <xdr:cNvSpPr>
          <a:spLocks noChangeAspect="1" noChangeArrowheads="1"/>
        </xdr:cNvSpPr>
      </xdr:nvSpPr>
      <xdr:spPr bwMode="auto">
        <a:xfrm>
          <a:off x="4010025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7"/>
  <sheetViews>
    <sheetView workbookViewId="0">
      <selection activeCell="A8" sqref="A8"/>
    </sheetView>
  </sheetViews>
  <sheetFormatPr baseColWidth="10" defaultColWidth="9.140625" defaultRowHeight="1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>
      <c r="A2" s="98" t="s">
        <v>150</v>
      </c>
      <c r="B2" s="98"/>
      <c r="C2" s="98"/>
      <c r="D2" s="98"/>
      <c r="E2" s="98"/>
      <c r="F2" s="98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>
      <c r="A3" s="98" t="s">
        <v>165</v>
      </c>
      <c r="B3" s="98"/>
      <c r="C3" s="98"/>
      <c r="D3" s="98"/>
      <c r="E3" s="98"/>
      <c r="F3" s="98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>
      <c r="A5" s="8" t="s">
        <v>0</v>
      </c>
      <c r="B5" s="9"/>
      <c r="C5" s="9"/>
      <c r="D5" s="9"/>
      <c r="E5" s="9"/>
      <c r="F5" s="10"/>
    </row>
    <row r="6" spans="1:33" s="11" customFormat="1" ht="15" customHeight="1">
      <c r="A6" s="8"/>
      <c r="B6" s="9"/>
      <c r="C6" s="9"/>
      <c r="D6" s="9"/>
      <c r="E6" s="9"/>
      <c r="F6" s="12"/>
    </row>
    <row r="7" spans="1:33" s="85" customFormat="1" ht="18.75" customHeight="1">
      <c r="A7" s="13" t="s">
        <v>1</v>
      </c>
      <c r="B7" s="9"/>
      <c r="C7" s="9"/>
      <c r="D7" s="9"/>
      <c r="E7" s="9"/>
      <c r="F7" s="12"/>
    </row>
    <row r="8" spans="1:33" s="86" customFormat="1" ht="13.5" customHeight="1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>
      <c r="A24" s="13"/>
      <c r="B24" s="15"/>
      <c r="C24" s="15"/>
      <c r="D24" s="15"/>
      <c r="E24" s="15"/>
      <c r="F24" s="16"/>
    </row>
    <row r="25" spans="1:6" s="11" customFormat="1" ht="16.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>
      <c r="A27" s="13"/>
      <c r="B27" s="9"/>
      <c r="C27" s="9"/>
      <c r="D27" s="9"/>
      <c r="E27" s="9"/>
      <c r="F27" s="21"/>
    </row>
    <row r="28" spans="1:6" s="11" customFormat="1" ht="17.100000000000001" customHeight="1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>
      <c r="A32" s="13"/>
      <c r="B32" s="9"/>
      <c r="C32" s="9"/>
      <c r="D32" s="9"/>
      <c r="E32" s="9"/>
      <c r="F32" s="23"/>
    </row>
    <row r="33" spans="1:11" s="11" customFormat="1" ht="17.100000000000001" customHeight="1" thickBot="1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>
      <c r="A34" s="13"/>
      <c r="B34" s="9"/>
      <c r="C34" s="9"/>
      <c r="D34" s="9"/>
      <c r="E34" s="9"/>
      <c r="F34" s="23"/>
    </row>
    <row r="35" spans="1:11" s="11" customFormat="1" ht="16.5" customHeight="1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>
      <c r="A55" s="13"/>
      <c r="B55" s="9"/>
      <c r="C55" s="9"/>
      <c r="D55" s="9"/>
      <c r="E55" s="9"/>
      <c r="F55" s="12"/>
    </row>
    <row r="56" spans="1:11" s="11" customFormat="1" ht="17.100000000000001" customHeight="1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>
      <c r="D61" s="15"/>
      <c r="E61" s="15"/>
      <c r="F61" s="16"/>
      <c r="K61" s="31"/>
    </row>
    <row r="62" spans="1:11" s="11" customFormat="1" ht="17.100000000000001" customHeight="1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>
      <c r="A64" s="13"/>
      <c r="B64" s="9"/>
      <c r="C64" s="9"/>
      <c r="D64" s="9"/>
      <c r="E64" s="9"/>
      <c r="F64" s="25"/>
    </row>
    <row r="65" spans="1:11" s="11" customFormat="1" ht="17.100000000000001" customHeight="1">
      <c r="A65" s="13" t="s">
        <v>45</v>
      </c>
      <c r="B65" s="9"/>
      <c r="C65" s="9"/>
      <c r="D65" s="9"/>
      <c r="E65" s="9"/>
    </row>
    <row r="66" spans="1:11" s="11" customFormat="1" ht="5.25" customHeight="1">
      <c r="A66" s="13"/>
      <c r="B66" s="9"/>
      <c r="C66" s="9"/>
      <c r="D66" s="9"/>
      <c r="E66" s="9"/>
      <c r="F66" s="23"/>
    </row>
    <row r="67" spans="1:11" s="11" customFormat="1" ht="17.100000000000001" customHeight="1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>
      <c r="A71" s="13"/>
      <c r="B71" s="9"/>
      <c r="C71" s="9"/>
      <c r="D71" s="9"/>
      <c r="E71" s="9"/>
      <c r="F71" s="23"/>
    </row>
    <row r="72" spans="1:11" s="11" customFormat="1" ht="16.5" customHeight="1" thickBot="1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>
      <c r="A73" s="13"/>
      <c r="B73" s="9"/>
      <c r="C73" s="9"/>
      <c r="D73" s="9"/>
      <c r="E73" s="9"/>
      <c r="F73" s="25"/>
    </row>
    <row r="74" spans="1:11" s="11" customFormat="1" ht="16.5" customHeight="1">
      <c r="A74" s="13"/>
      <c r="B74" s="9"/>
      <c r="C74" s="9"/>
      <c r="D74" s="9"/>
      <c r="E74" s="9"/>
      <c r="F74" s="25"/>
    </row>
    <row r="75" spans="1:11" s="11" customFormat="1" ht="1.5" customHeight="1">
      <c r="A75" s="13"/>
      <c r="B75" s="9"/>
      <c r="C75" s="9"/>
      <c r="D75" s="9"/>
      <c r="E75" s="9"/>
      <c r="F75" s="25"/>
    </row>
    <row r="76" spans="1:11" s="11" customFormat="1" ht="3" customHeight="1">
      <c r="A76" s="13"/>
      <c r="B76" s="9"/>
      <c r="C76" s="9"/>
      <c r="D76" s="9"/>
      <c r="E76" s="9"/>
      <c r="F76" s="25"/>
    </row>
    <row r="77" spans="1:11" s="11" customFormat="1" ht="16.5" customHeight="1">
      <c r="A77" s="13"/>
      <c r="B77" s="9"/>
      <c r="C77" s="9"/>
      <c r="D77" s="9"/>
      <c r="E77" s="9"/>
      <c r="F77" s="33"/>
    </row>
    <row r="78" spans="1:11" s="11" customFormat="1" ht="16.5" customHeight="1">
      <c r="B78" s="9"/>
      <c r="C78" s="9"/>
      <c r="D78" s="9"/>
      <c r="E78" s="9"/>
      <c r="F78" s="33"/>
    </row>
    <row r="79" spans="1:11" s="11" customFormat="1" ht="16.5" customHeight="1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>
      <c r="A81" s="13"/>
      <c r="B81" s="9"/>
      <c r="C81" s="9"/>
      <c r="D81" s="9"/>
      <c r="E81" s="9"/>
      <c r="F81" s="33"/>
    </row>
    <row r="82" spans="1:11" s="3" customFormat="1" ht="18" customHeight="1">
      <c r="A82" s="99" t="s">
        <v>51</v>
      </c>
      <c r="B82" s="99"/>
      <c r="C82" s="99"/>
      <c r="D82" s="99"/>
      <c r="E82" s="99"/>
      <c r="F82" s="99"/>
      <c r="G82" s="85"/>
    </row>
    <row r="83" spans="1:11" s="3" customFormat="1" ht="18" customHeight="1">
      <c r="A83" s="100" t="s">
        <v>52</v>
      </c>
      <c r="B83" s="100"/>
      <c r="C83" s="100"/>
      <c r="D83" s="100"/>
      <c r="E83" s="100"/>
      <c r="F83" s="100"/>
      <c r="G83" s="86"/>
    </row>
    <row r="84" spans="1:11" s="3" customFormat="1" ht="24" customHeight="1">
      <c r="C84" s="11"/>
      <c r="D84" s="11"/>
      <c r="E84" s="11"/>
      <c r="F84" s="13"/>
      <c r="G84" s="9"/>
      <c r="H84" s="9"/>
      <c r="I84" s="10"/>
    </row>
    <row r="85" spans="1:11" s="3" customFormat="1" ht="24" customHeight="1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>
      <c r="C86" s="11"/>
      <c r="D86" s="11"/>
      <c r="E86" s="11"/>
      <c r="F86" s="13"/>
      <c r="G86" s="9"/>
      <c r="H86" s="9"/>
      <c r="I86" s="33"/>
    </row>
    <row r="87" spans="1:11" s="3" customFormat="1" ht="24" customHeight="1">
      <c r="C87" s="11"/>
      <c r="D87" s="11"/>
      <c r="E87" s="11"/>
      <c r="F87" s="13"/>
      <c r="G87" s="9"/>
      <c r="H87" s="9"/>
      <c r="I87" s="10"/>
    </row>
    <row r="88" spans="1:11" s="3" customFormat="1" ht="24" customHeight="1">
      <c r="C88" s="11"/>
      <c r="D88" s="11"/>
      <c r="E88" s="11"/>
      <c r="F88" s="13"/>
      <c r="G88" s="9"/>
      <c r="H88" s="9"/>
      <c r="I88" s="33"/>
    </row>
    <row r="89" spans="1:11" s="3" customFormat="1" ht="24" customHeight="1">
      <c r="C89" s="11"/>
      <c r="D89" s="11"/>
      <c r="E89" s="11"/>
      <c r="F89" s="34"/>
      <c r="G89" s="35"/>
      <c r="H89" s="35"/>
      <c r="I89" s="33"/>
    </row>
    <row r="90" spans="1:11" s="3" customFormat="1" ht="24" customHeight="1">
      <c r="F90" s="36"/>
      <c r="G90" s="37"/>
      <c r="H90" s="37"/>
      <c r="I90" s="10"/>
    </row>
    <row r="91" spans="1:11" s="3" customFormat="1" ht="24" customHeight="1">
      <c r="F91" s="38"/>
      <c r="G91" s="39"/>
      <c r="H91" s="39"/>
      <c r="I91" s="40"/>
    </row>
    <row r="92" spans="1:11" s="3" customFormat="1" ht="24" customHeight="1">
      <c r="F92" s="38"/>
      <c r="G92" s="39"/>
      <c r="H92" s="39"/>
      <c r="I92" s="40"/>
    </row>
    <row r="93" spans="1:11" s="3" customFormat="1" ht="24" customHeight="1">
      <c r="F93" s="38"/>
      <c r="G93" s="39"/>
      <c r="H93" s="39"/>
      <c r="I93" s="40"/>
    </row>
    <row r="94" spans="1:11" s="3" customFormat="1" ht="24" customHeight="1">
      <c r="F94" s="38"/>
      <c r="G94" s="39"/>
      <c r="H94" s="39"/>
      <c r="I94" s="40"/>
    </row>
    <row r="95" spans="1:11" s="3" customFormat="1">
      <c r="F95" s="41"/>
      <c r="G95" s="42"/>
      <c r="H95" s="42"/>
      <c r="I95" s="43"/>
    </row>
    <row r="96" spans="1:11" s="3" customFormat="1">
      <c r="F96" s="41"/>
      <c r="G96" s="42"/>
      <c r="H96" s="42"/>
      <c r="I96" s="43"/>
    </row>
    <row r="97" spans="6:9" s="3" customFormat="1">
      <c r="F97" s="41"/>
      <c r="G97" s="42"/>
      <c r="H97" s="42"/>
      <c r="I97" s="43"/>
    </row>
    <row r="98" spans="6:9" s="3" customFormat="1">
      <c r="F98" s="41"/>
      <c r="G98" s="42"/>
      <c r="H98" s="42"/>
      <c r="I98" s="43"/>
    </row>
    <row r="99" spans="6:9" s="3" customFormat="1">
      <c r="F99" s="41"/>
      <c r="G99" s="42"/>
      <c r="H99" s="42"/>
      <c r="I99" s="43"/>
    </row>
    <row r="100" spans="6:9" s="3" customFormat="1">
      <c r="F100" s="41"/>
      <c r="G100" s="42"/>
      <c r="H100" s="42"/>
      <c r="I100" s="43"/>
    </row>
    <row r="101" spans="6:9" s="3" customFormat="1">
      <c r="F101" s="41"/>
      <c r="G101" s="42"/>
      <c r="H101" s="42"/>
      <c r="I101" s="43"/>
    </row>
    <row r="102" spans="6:9" s="3" customFormat="1">
      <c r="F102" s="41"/>
      <c r="G102" s="42"/>
      <c r="H102" s="42"/>
      <c r="I102" s="43"/>
    </row>
    <row r="103" spans="6:9" s="3" customFormat="1">
      <c r="F103" s="41"/>
      <c r="G103" s="42"/>
      <c r="H103" s="42"/>
      <c r="I103" s="43"/>
    </row>
    <row r="104" spans="6:9" s="3" customFormat="1">
      <c r="F104" s="41"/>
      <c r="G104" s="42"/>
      <c r="H104" s="42"/>
      <c r="I104" s="43"/>
    </row>
    <row r="105" spans="6:9" s="3" customFormat="1">
      <c r="F105" s="41"/>
      <c r="G105" s="42"/>
      <c r="H105" s="42"/>
      <c r="I105" s="43"/>
    </row>
    <row r="106" spans="6:9" s="3" customFormat="1">
      <c r="F106" s="41"/>
      <c r="G106" s="42"/>
      <c r="H106" s="42"/>
      <c r="I106" s="43"/>
    </row>
    <row r="107" spans="6:9" s="3" customFormat="1">
      <c r="F107" s="41"/>
      <c r="G107" s="42"/>
      <c r="H107" s="42"/>
      <c r="I107" s="44"/>
    </row>
    <row r="108" spans="6:9" s="3" customFormat="1">
      <c r="F108" s="41"/>
      <c r="G108" s="42"/>
      <c r="H108" s="42"/>
      <c r="I108" s="44"/>
    </row>
    <row r="109" spans="6:9" s="3" customFormat="1">
      <c r="F109" s="41"/>
      <c r="G109" s="42"/>
      <c r="H109" s="42"/>
      <c r="I109" s="44"/>
    </row>
    <row r="110" spans="6:9" s="3" customFormat="1">
      <c r="F110" s="41"/>
      <c r="G110" s="42"/>
      <c r="H110" s="42"/>
      <c r="I110" s="44"/>
    </row>
    <row r="111" spans="6:9" s="3" customFormat="1">
      <c r="F111" s="41"/>
      <c r="G111" s="42"/>
      <c r="H111" s="42"/>
      <c r="I111" s="44"/>
    </row>
    <row r="112" spans="6:9" s="3" customFormat="1">
      <c r="F112" s="41"/>
      <c r="G112" s="42"/>
      <c r="H112" s="42"/>
      <c r="I112" s="44"/>
    </row>
    <row r="113" spans="1:84" s="3" customFormat="1">
      <c r="F113" s="41"/>
      <c r="G113" s="42"/>
      <c r="H113" s="42"/>
      <c r="I113" s="44"/>
    </row>
    <row r="114" spans="1:84" s="3" customFormat="1">
      <c r="F114" s="41"/>
      <c r="G114" s="42"/>
      <c r="H114" s="42"/>
      <c r="I114" s="44"/>
    </row>
    <row r="115" spans="1:84" s="3" customFormat="1">
      <c r="F115" s="45"/>
      <c r="G115" s="46"/>
      <c r="H115" s="46"/>
      <c r="I115" s="47"/>
    </row>
    <row r="125" spans="1:84" ht="15.75" thickBot="1">
      <c r="A125" s="48"/>
      <c r="B125" s="48"/>
      <c r="C125" s="48"/>
      <c r="D125" s="48"/>
      <c r="E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</row>
    <row r="126" spans="1:84" ht="15.75">
      <c r="A126" s="48"/>
      <c r="B126" s="48"/>
      <c r="C126" s="48"/>
      <c r="D126" s="48"/>
      <c r="E126" s="48"/>
      <c r="F126" s="49"/>
      <c r="G126" s="50"/>
      <c r="H126" s="50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36" spans="1:84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  <c r="CA136" s="48"/>
      <c r="CB136" s="48"/>
      <c r="CC136" s="48"/>
      <c r="CD136" s="48"/>
      <c r="CE136" s="48"/>
      <c r="CF136" s="48"/>
    </row>
    <row r="137" spans="1:84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  <c r="BG137" s="48"/>
      <c r="BH137" s="48"/>
      <c r="BI137" s="48"/>
      <c r="BJ137" s="48"/>
      <c r="BK137" s="48"/>
      <c r="BL137" s="48"/>
      <c r="BM137" s="48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  <c r="CA137" s="48"/>
      <c r="CB137" s="48"/>
      <c r="CC137" s="48"/>
      <c r="CD137" s="48"/>
      <c r="CE137" s="48"/>
      <c r="CF137" s="48"/>
    </row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opLeftCell="A11" zoomScaleNormal="100" workbookViewId="0">
      <selection sqref="A1:F1"/>
    </sheetView>
  </sheetViews>
  <sheetFormatPr baseColWidth="10" defaultColWidth="60.85546875" defaultRowHeight="12.75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>
      <c r="A1" s="101" t="s">
        <v>149</v>
      </c>
      <c r="B1" s="101"/>
      <c r="C1" s="101"/>
      <c r="D1" s="101"/>
      <c r="E1" s="101"/>
      <c r="F1" s="101"/>
      <c r="G1" s="84"/>
      <c r="H1" s="84"/>
      <c r="I1" s="84"/>
      <c r="J1" s="84"/>
      <c r="K1" s="84"/>
      <c r="L1" s="84"/>
      <c r="M1" s="84"/>
      <c r="N1" s="84"/>
    </row>
    <row r="2" spans="1:17" ht="15.75">
      <c r="A2" s="101" t="s">
        <v>153</v>
      </c>
      <c r="B2" s="101"/>
      <c r="C2" s="101"/>
      <c r="D2" s="101"/>
      <c r="E2" s="101"/>
      <c r="F2" s="101"/>
      <c r="G2" s="83"/>
      <c r="H2" s="83"/>
      <c r="I2" s="83"/>
      <c r="J2" s="83"/>
      <c r="K2" s="83"/>
      <c r="L2" s="83"/>
      <c r="M2" s="83"/>
      <c r="N2" s="83"/>
    </row>
    <row r="3" spans="1:17" ht="15.75">
      <c r="A3" s="101" t="s">
        <v>163</v>
      </c>
      <c r="B3" s="101"/>
      <c r="C3" s="101"/>
      <c r="D3" s="101"/>
      <c r="E3" s="101"/>
      <c r="F3" s="101"/>
      <c r="G3" s="84"/>
      <c r="H3" s="84"/>
      <c r="I3" s="84"/>
      <c r="J3" s="84"/>
      <c r="K3" s="84"/>
      <c r="L3" s="84"/>
      <c r="M3" s="84"/>
      <c r="N3" s="84"/>
    </row>
    <row r="4" spans="1:17" ht="15.75" hidden="1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>
      <c r="A5" s="102" t="s">
        <v>54</v>
      </c>
      <c r="B5" s="102"/>
      <c r="C5" s="102"/>
      <c r="D5" s="102"/>
      <c r="E5" s="102"/>
      <c r="F5" s="102"/>
      <c r="G5" s="87"/>
      <c r="H5" s="87"/>
      <c r="I5" s="87"/>
      <c r="J5" s="87"/>
      <c r="K5" s="87"/>
      <c r="L5" s="87"/>
      <c r="M5" s="87"/>
      <c r="N5" s="87"/>
    </row>
    <row r="6" spans="1:17" ht="25.5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41"/>
  <sheetViews>
    <sheetView tabSelected="1" topLeftCell="A60" workbookViewId="0">
      <selection activeCell="I78" sqref="I78"/>
    </sheetView>
  </sheetViews>
  <sheetFormatPr baseColWidth="10" defaultColWidth="9.140625" defaultRowHeight="1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>
      <c r="A1" s="105" t="s">
        <v>166</v>
      </c>
      <c r="B1" s="105"/>
      <c r="C1" s="105"/>
      <c r="D1" s="105"/>
      <c r="E1" s="105"/>
      <c r="F1" s="10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>
      <c r="A2" s="98" t="s">
        <v>168</v>
      </c>
      <c r="B2" s="98"/>
      <c r="C2" s="98"/>
      <c r="D2" s="98"/>
      <c r="E2" s="98"/>
      <c r="F2" s="98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>
      <c r="A3" s="98" t="s">
        <v>167</v>
      </c>
      <c r="B3" s="98"/>
      <c r="C3" s="98"/>
      <c r="D3" s="98"/>
      <c r="E3" s="98"/>
      <c r="F3" s="98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>
      <c r="A4" s="1"/>
      <c r="B4" s="2"/>
      <c r="C4" s="2"/>
      <c r="D4" s="2"/>
      <c r="E4" s="2"/>
      <c r="F4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>
      <c r="A5" s="8" t="s">
        <v>0</v>
      </c>
      <c r="B5" s="9"/>
      <c r="C5" s="9"/>
      <c r="D5"/>
      <c r="E5" s="9"/>
      <c r="F5" s="10"/>
    </row>
    <row r="6" spans="1:33" s="11" customFormat="1" ht="15" customHeight="1">
      <c r="A6" s="8"/>
      <c r="B6" s="9"/>
      <c r="C6" s="9"/>
      <c r="D6" s="9"/>
      <c r="E6" s="9"/>
      <c r="F6" s="12"/>
    </row>
    <row r="7" spans="1:33" s="85" customFormat="1" ht="18.75" customHeight="1">
      <c r="A7" s="13" t="s">
        <v>1</v>
      </c>
      <c r="B7" s="9"/>
      <c r="C7" s="9"/>
      <c r="D7" s="9"/>
      <c r="E7" s="9"/>
      <c r="F7" s="12"/>
    </row>
    <row r="8" spans="1:33" s="96" customFormat="1" ht="13.5" customHeight="1">
      <c r="A8" s="14" t="s">
        <v>2</v>
      </c>
      <c r="B8" s="15"/>
      <c r="C8" s="15"/>
      <c r="D8" s="15"/>
      <c r="E8" s="15"/>
      <c r="F8" s="95">
        <v>25660559.879999999</v>
      </c>
    </row>
    <row r="9" spans="1:33" s="96" customFormat="1" ht="17.100000000000001" hidden="1" customHeight="1">
      <c r="A9" s="13" t="s">
        <v>156</v>
      </c>
      <c r="B9" s="15"/>
      <c r="C9" s="15">
        <v>3697333.19</v>
      </c>
      <c r="D9" s="15"/>
      <c r="E9" s="15"/>
      <c r="F9" s="91"/>
    </row>
    <row r="10" spans="1:33" s="96" customFormat="1" ht="17.100000000000001" hidden="1" customHeight="1">
      <c r="A10" s="13" t="s">
        <v>157</v>
      </c>
      <c r="B10" s="15"/>
      <c r="C10" s="15">
        <v>431875.03</v>
      </c>
      <c r="D10" s="15"/>
      <c r="E10" s="15"/>
      <c r="F10" s="91"/>
    </row>
    <row r="11" spans="1:33" s="96" customFormat="1" ht="17.100000000000001" hidden="1" customHeight="1">
      <c r="A11" s="13" t="s">
        <v>158</v>
      </c>
      <c r="B11" s="15"/>
      <c r="C11" s="17">
        <v>353441.43</v>
      </c>
      <c r="D11" s="15"/>
      <c r="E11" s="15"/>
      <c r="F11" s="91"/>
    </row>
    <row r="12" spans="1:33" s="11" customFormat="1" ht="17.100000000000001" customHeight="1">
      <c r="A12" s="14" t="s">
        <v>3</v>
      </c>
      <c r="B12" s="15"/>
      <c r="C12" s="15"/>
      <c r="D12" s="15"/>
      <c r="E12" s="15"/>
      <c r="F12" s="92">
        <v>13803636.119999999</v>
      </c>
    </row>
    <row r="13" spans="1:33" s="11" customFormat="1" ht="16.5">
      <c r="A13" s="14" t="s">
        <v>4</v>
      </c>
      <c r="B13" s="15"/>
      <c r="C13" s="15"/>
      <c r="D13" s="15"/>
      <c r="E13" s="15"/>
      <c r="F13" s="91"/>
    </row>
    <row r="14" spans="1:33" s="11" customFormat="1" ht="16.5" hidden="1" customHeight="1">
      <c r="A14" s="13" t="s">
        <v>5</v>
      </c>
      <c r="B14" s="15"/>
      <c r="C14" s="15">
        <v>8288916.6699999999</v>
      </c>
      <c r="D14" s="15"/>
      <c r="E14" s="15"/>
      <c r="F14" s="90"/>
    </row>
    <row r="15" spans="1:33" s="11" customFormat="1" ht="16.5" hidden="1" customHeight="1">
      <c r="A15" s="13" t="s">
        <v>159</v>
      </c>
      <c r="B15" s="15"/>
      <c r="C15" s="15">
        <v>5940276.9400000004</v>
      </c>
      <c r="D15" s="15"/>
      <c r="E15" s="15"/>
      <c r="F15" s="90"/>
    </row>
    <row r="16" spans="1:33" s="11" customFormat="1" ht="16.5" hidden="1" customHeight="1">
      <c r="A16" s="13" t="s">
        <v>148</v>
      </c>
      <c r="B16" s="15"/>
      <c r="C16" s="15">
        <v>850673.23</v>
      </c>
      <c r="D16" s="15"/>
      <c r="E16" s="15"/>
      <c r="F16" s="90"/>
    </row>
    <row r="17" spans="1:6" s="11" customFormat="1" ht="16.5" hidden="1" customHeight="1">
      <c r="A17" s="13" t="s">
        <v>6</v>
      </c>
      <c r="B17" s="15"/>
      <c r="C17" s="15">
        <v>1045645.74</v>
      </c>
      <c r="D17" s="15"/>
      <c r="E17" s="15"/>
      <c r="F17" s="90"/>
    </row>
    <row r="18" spans="1:6" s="11" customFormat="1" ht="16.5" hidden="1" customHeight="1">
      <c r="A18" s="13" t="s">
        <v>7</v>
      </c>
      <c r="B18" s="15"/>
      <c r="C18" s="15">
        <v>1099500.25</v>
      </c>
      <c r="D18" s="15"/>
      <c r="E18" s="15"/>
      <c r="F18" s="90"/>
    </row>
    <row r="19" spans="1:6" s="11" customFormat="1" ht="16.5" hidden="1" customHeight="1">
      <c r="A19" s="13" t="s">
        <v>8</v>
      </c>
      <c r="B19" s="15"/>
      <c r="C19" s="15">
        <v>84222</v>
      </c>
      <c r="D19" s="15"/>
      <c r="E19" s="15"/>
      <c r="F19" s="90"/>
    </row>
    <row r="20" spans="1:6" s="11" customFormat="1" ht="16.5" hidden="1" customHeight="1">
      <c r="A20" s="13" t="s">
        <v>154</v>
      </c>
      <c r="B20" s="15"/>
      <c r="C20" s="15">
        <v>528203.31000000006</v>
      </c>
      <c r="D20" s="15"/>
      <c r="E20" s="15"/>
      <c r="F20" s="90"/>
    </row>
    <row r="21" spans="1:6" s="11" customFormat="1" ht="16.5" hidden="1" customHeight="1">
      <c r="A21" s="13" t="s">
        <v>155</v>
      </c>
      <c r="B21" s="15"/>
      <c r="C21" s="15">
        <v>5854767.7999999998</v>
      </c>
      <c r="D21" s="15"/>
      <c r="E21" s="15"/>
      <c r="F21" s="90"/>
    </row>
    <row r="22" spans="1:6" s="11" customFormat="1" ht="16.5" hidden="1" customHeight="1">
      <c r="A22" s="13" t="s">
        <v>9</v>
      </c>
      <c r="B22" s="15"/>
      <c r="C22" s="15">
        <v>184322.7</v>
      </c>
      <c r="D22" s="15"/>
      <c r="E22" s="15"/>
      <c r="F22" s="90"/>
    </row>
    <row r="23" spans="1:6" s="11" customFormat="1" ht="16.5" hidden="1" customHeight="1">
      <c r="A23" s="13" t="s">
        <v>10</v>
      </c>
      <c r="B23" s="15"/>
      <c r="C23" s="17">
        <v>603067.42000000004</v>
      </c>
      <c r="D23" s="15"/>
      <c r="E23" s="15"/>
      <c r="F23" s="90"/>
    </row>
    <row r="24" spans="1:6" s="11" customFormat="1" ht="16.5" hidden="1" customHeight="1">
      <c r="A24" s="13"/>
      <c r="B24" s="15"/>
      <c r="C24" s="15"/>
      <c r="D24" s="15"/>
      <c r="E24" s="15"/>
      <c r="F24" s="90"/>
    </row>
    <row r="25" spans="1:6" s="11" customFormat="1" ht="16.5">
      <c r="A25" s="14" t="s">
        <v>11</v>
      </c>
      <c r="B25" s="15"/>
      <c r="C25" s="15"/>
      <c r="D25" s="15"/>
      <c r="E25" s="15"/>
      <c r="F25" s="97">
        <v>14993925.529999999</v>
      </c>
    </row>
    <row r="26" spans="1:6" s="11" customFormat="1" ht="16.5" customHeight="1">
      <c r="A26" s="13" t="s">
        <v>12</v>
      </c>
      <c r="B26" s="9"/>
      <c r="C26" s="9"/>
      <c r="D26" s="9"/>
      <c r="E26" s="9"/>
      <c r="F26" s="93">
        <f>SUM(F8:F25)</f>
        <v>54458121.530000001</v>
      </c>
    </row>
    <row r="27" spans="1:6" s="11" customFormat="1" ht="5.25" customHeight="1">
      <c r="A27" s="13"/>
      <c r="B27" s="9"/>
      <c r="C27" s="9"/>
      <c r="D27" s="9"/>
      <c r="E27" s="9"/>
      <c r="F27" s="21"/>
    </row>
    <row r="28" spans="1:6" s="11" customFormat="1" ht="17.100000000000001" customHeight="1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>
      <c r="A29" s="14" t="s">
        <v>14</v>
      </c>
      <c r="B29" s="15"/>
      <c r="C29" s="15"/>
      <c r="D29" s="15"/>
      <c r="E29" s="15"/>
      <c r="F29" s="16">
        <v>286941009.42000002</v>
      </c>
    </row>
    <row r="30" spans="1:6" s="11" customFormat="1" ht="16.5" customHeight="1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>
      <c r="A31" s="13" t="s">
        <v>17</v>
      </c>
      <c r="B31" s="9"/>
      <c r="C31" s="9"/>
      <c r="D31" s="9"/>
      <c r="E31" s="9"/>
      <c r="F31" s="20">
        <f>SUM(F29)</f>
        <v>286941009.42000002</v>
      </c>
    </row>
    <row r="32" spans="1:6" s="11" customFormat="1" ht="9" customHeight="1">
      <c r="A32" s="13"/>
      <c r="B32" s="9"/>
      <c r="C32" s="9"/>
      <c r="D32" s="9"/>
      <c r="E32" s="9"/>
      <c r="F32" s="23"/>
    </row>
    <row r="33" spans="1:11" s="11" customFormat="1" ht="17.100000000000001" customHeight="1" thickBot="1">
      <c r="A33" s="13" t="s">
        <v>18</v>
      </c>
      <c r="B33" s="9"/>
      <c r="C33" s="9"/>
      <c r="D33" s="9"/>
      <c r="E33" s="9"/>
      <c r="F33" s="94">
        <f>SUM(F26+F31)</f>
        <v>341399130.95000005</v>
      </c>
    </row>
    <row r="34" spans="1:11" s="11" customFormat="1" ht="6.75" customHeight="1" thickTop="1">
      <c r="A34" s="13"/>
      <c r="B34" s="9"/>
      <c r="C34" s="9"/>
      <c r="D34" s="9"/>
      <c r="E34" s="9"/>
      <c r="F34" s="23"/>
    </row>
    <row r="35" spans="1:11" s="11" customFormat="1" ht="16.5" customHeight="1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>
      <c r="A37" s="14" t="s">
        <v>21</v>
      </c>
      <c r="B37" s="15"/>
      <c r="C37" s="15"/>
      <c r="D37" s="15"/>
      <c r="E37" s="15"/>
      <c r="F37" s="16">
        <v>128962434.04000001</v>
      </c>
    </row>
    <row r="38" spans="1:11" s="11" customFormat="1" ht="16.5" customHeight="1">
      <c r="A38" s="14" t="s">
        <v>22</v>
      </c>
      <c r="B38" s="15"/>
      <c r="C38" s="15"/>
      <c r="D38" s="15"/>
      <c r="E38" s="15"/>
      <c r="F38" s="16">
        <v>610338.65</v>
      </c>
    </row>
    <row r="39" spans="1:11" s="11" customFormat="1" ht="16.5" hidden="1" customHeight="1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>
      <c r="A52" s="14" t="s">
        <v>164</v>
      </c>
      <c r="B52" s="15"/>
      <c r="C52" s="15"/>
      <c r="D52" s="15"/>
      <c r="E52" s="15"/>
      <c r="F52" s="12">
        <v>1847466.5</v>
      </c>
    </row>
    <row r="53" spans="1:11" s="11" customFormat="1" ht="17.100000000000001" customHeight="1">
      <c r="A53" s="14" t="s">
        <v>36</v>
      </c>
      <c r="B53" s="15"/>
      <c r="C53" s="15"/>
      <c r="D53" s="15"/>
      <c r="E53" s="15"/>
      <c r="F53" s="88"/>
    </row>
    <row r="54" spans="1:11" s="11" customFormat="1" ht="17.100000000000001" customHeight="1">
      <c r="A54" s="13" t="s">
        <v>37</v>
      </c>
      <c r="B54" s="9"/>
      <c r="C54" s="9"/>
      <c r="D54" s="9"/>
      <c r="E54" s="9"/>
      <c r="F54" s="20">
        <f>SUM(F36:F53)</f>
        <v>131420239.19000001</v>
      </c>
    </row>
    <row r="55" spans="1:11" s="11" customFormat="1" ht="3.75" customHeight="1">
      <c r="A55" s="13"/>
      <c r="B55" s="9"/>
      <c r="C55" s="9"/>
      <c r="D55" s="9"/>
      <c r="E55" s="9"/>
      <c r="F55" s="12"/>
    </row>
    <row r="56" spans="1:11" s="11" customFormat="1" ht="17.100000000000001" customHeight="1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>
      <c r="A57" s="14" t="s">
        <v>39</v>
      </c>
      <c r="B57" s="15"/>
      <c r="C57" s="15"/>
      <c r="D57" s="15"/>
      <c r="E57" s="15"/>
      <c r="F57" s="16">
        <v>74300901.099999994</v>
      </c>
    </row>
    <row r="58" spans="1:11" s="11" customFormat="1" ht="17.100000000000001" customHeight="1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>
      <c r="D61" s="15"/>
      <c r="E61" s="15"/>
      <c r="F61" s="16"/>
      <c r="K61" s="31"/>
    </row>
    <row r="62" spans="1:11" s="11" customFormat="1" ht="17.100000000000001" customHeight="1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>
      <c r="A63" s="13" t="s">
        <v>44</v>
      </c>
      <c r="B63" s="9"/>
      <c r="C63" s="9"/>
      <c r="D63" s="9"/>
      <c r="E63" s="9"/>
      <c r="F63" s="89">
        <f>SUM(F54:F62)</f>
        <v>205721140.29000002</v>
      </c>
    </row>
    <row r="64" spans="1:11" s="11" customFormat="1" ht="5.25" customHeight="1">
      <c r="A64" s="13"/>
      <c r="B64" s="9"/>
      <c r="C64" s="9"/>
      <c r="D64" s="9"/>
      <c r="E64" s="9"/>
      <c r="F64" s="25"/>
    </row>
    <row r="65" spans="1:11" s="11" customFormat="1" ht="17.100000000000001" customHeight="1">
      <c r="A65" s="13" t="s">
        <v>45</v>
      </c>
      <c r="B65" s="9"/>
      <c r="C65" s="9"/>
      <c r="D65" s="9"/>
      <c r="E65" s="9"/>
    </row>
    <row r="66" spans="1:11" s="11" customFormat="1" ht="5.25" customHeight="1">
      <c r="A66" s="13"/>
      <c r="B66" s="9"/>
      <c r="C66" s="9"/>
      <c r="D66" s="9"/>
      <c r="E66" s="9"/>
      <c r="F66" s="23"/>
    </row>
    <row r="67" spans="1:11" s="11" customFormat="1" ht="17.100000000000001" customHeight="1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>
      <c r="A68" s="14" t="s">
        <v>47</v>
      </c>
      <c r="B68" s="15"/>
      <c r="C68" s="15"/>
      <c r="D68" s="15"/>
      <c r="E68" s="15"/>
      <c r="F68" s="16">
        <v>-210715001.52000001</v>
      </c>
    </row>
    <row r="69" spans="1:11" s="11" customFormat="1" ht="17.100000000000001" customHeight="1">
      <c r="A69" s="14" t="s">
        <v>48</v>
      </c>
      <c r="B69" s="15"/>
      <c r="C69" s="15"/>
      <c r="D69" s="15"/>
      <c r="E69" s="15"/>
      <c r="F69" s="32">
        <v>346392992.18000001</v>
      </c>
    </row>
    <row r="70" spans="1:11" s="11" customFormat="1" ht="17.100000000000001" customHeight="1">
      <c r="A70" s="13" t="s">
        <v>49</v>
      </c>
      <c r="B70" s="9"/>
      <c r="C70" s="9"/>
      <c r="D70" s="9"/>
      <c r="E70" s="9"/>
      <c r="F70" s="20">
        <f>SUM(F68)+F69</f>
        <v>135677990.66</v>
      </c>
      <c r="K70" s="31"/>
    </row>
    <row r="71" spans="1:11" s="11" customFormat="1" ht="9.75" customHeight="1">
      <c r="A71" s="13"/>
      <c r="B71" s="9"/>
      <c r="C71" s="9"/>
      <c r="D71" s="9"/>
      <c r="E71" s="9"/>
      <c r="F71" s="23"/>
    </row>
    <row r="72" spans="1:11" s="11" customFormat="1" ht="16.5" customHeight="1" thickBot="1">
      <c r="A72" s="13" t="s">
        <v>50</v>
      </c>
      <c r="B72" s="9"/>
      <c r="C72" s="9"/>
      <c r="D72" s="9"/>
      <c r="E72" s="9"/>
      <c r="F72" s="94">
        <f>F63+F70</f>
        <v>341399130.95000005</v>
      </c>
    </row>
    <row r="73" spans="1:11" s="11" customFormat="1" ht="16.5" customHeight="1" thickTop="1">
      <c r="A73" s="13"/>
      <c r="B73" s="9"/>
      <c r="C73" s="9"/>
      <c r="D73" s="9"/>
      <c r="E73" s="9"/>
      <c r="F73" s="20"/>
    </row>
    <row r="74" spans="1:11" s="11" customFormat="1" ht="16.5" customHeight="1">
      <c r="A74" s="13"/>
      <c r="B74" s="9"/>
      <c r="C74" s="9"/>
      <c r="D74" s="9"/>
      <c r="E74" s="9"/>
      <c r="F74" s="20"/>
    </row>
    <row r="75" spans="1:11" s="11" customFormat="1" ht="19.5" customHeight="1">
      <c r="A75" s="13"/>
      <c r="B75" s="9"/>
      <c r="C75" s="9"/>
      <c r="D75" s="9"/>
      <c r="E75" s="9"/>
      <c r="F75" s="20"/>
    </row>
    <row r="76" spans="1:11" s="11" customFormat="1" ht="16.5" customHeight="1">
      <c r="A76" s="13"/>
      <c r="B76" s="9"/>
      <c r="C76" s="9"/>
      <c r="D76" s="9"/>
      <c r="E76" s="9"/>
      <c r="F76" s="20"/>
    </row>
    <row r="77" spans="1:11" s="11" customFormat="1" ht="16.5" customHeight="1">
      <c r="A77" s="13"/>
      <c r="B77" s="9"/>
      <c r="C77" s="9"/>
      <c r="D77" s="9"/>
      <c r="E77" s="9"/>
      <c r="F77" s="25"/>
    </row>
    <row r="78" spans="1:11" s="11" customFormat="1" ht="16.5" customHeight="1">
      <c r="A78" s="13"/>
      <c r="B78" s="9"/>
      <c r="C78" s="9"/>
      <c r="D78" s="9"/>
      <c r="E78" s="9"/>
      <c r="F78" s="25"/>
    </row>
    <row r="79" spans="1:11" s="11" customFormat="1" ht="1.5" customHeight="1">
      <c r="A79" s="13"/>
      <c r="B79" s="9"/>
      <c r="C79" s="9"/>
      <c r="D79" s="9"/>
      <c r="E79" s="9"/>
      <c r="F79" s="25"/>
    </row>
    <row r="80" spans="1:11" s="11" customFormat="1" ht="3" customHeight="1">
      <c r="A80" s="13"/>
      <c r="B80" s="9"/>
      <c r="C80" s="9"/>
      <c r="D80" s="9"/>
      <c r="E80" s="9"/>
      <c r="F80" s="25"/>
    </row>
    <row r="81" spans="1:11" s="11" customFormat="1" ht="16.5" customHeight="1">
      <c r="A81" s="13"/>
      <c r="B81" s="9"/>
      <c r="C81" s="9"/>
      <c r="D81" s="9"/>
      <c r="E81" s="9"/>
      <c r="F81" s="33"/>
    </row>
    <row r="82" spans="1:11" s="11" customFormat="1" ht="16.5" customHeight="1">
      <c r="B82" s="9"/>
      <c r="C82" s="9"/>
      <c r="D82" s="9"/>
      <c r="E82" s="9"/>
      <c r="F82" s="33"/>
    </row>
    <row r="83" spans="1:11" s="11" customFormat="1" ht="16.5" customHeight="1">
      <c r="A83" s="13"/>
      <c r="C83" s="10"/>
      <c r="D83" s="10"/>
      <c r="E83" s="13"/>
      <c r="G83" s="10"/>
    </row>
    <row r="84" spans="1:11" s="3" customFormat="1" ht="15.75" customHeight="1">
      <c r="D84" s="15"/>
      <c r="G84" s="33"/>
    </row>
    <row r="85" spans="1:11" s="3" customFormat="1" ht="31.5" customHeight="1">
      <c r="A85" s="9"/>
      <c r="C85" s="9"/>
      <c r="D85" s="9"/>
      <c r="E85" s="9"/>
    </row>
    <row r="86" spans="1:11" s="3" customFormat="1" ht="18" customHeight="1">
      <c r="A86" s="103"/>
      <c r="B86" s="99"/>
      <c r="C86" s="99"/>
      <c r="D86" s="99"/>
      <c r="E86" s="99"/>
      <c r="F86" s="99"/>
      <c r="G86" s="85"/>
    </row>
    <row r="87" spans="1:11" s="3" customFormat="1" ht="18" customHeight="1">
      <c r="A87" s="104"/>
      <c r="B87" s="104"/>
      <c r="C87" s="104"/>
      <c r="D87" s="104"/>
      <c r="E87" s="104"/>
      <c r="F87" s="104"/>
      <c r="G87" s="96"/>
    </row>
    <row r="88" spans="1:11" s="3" customFormat="1" ht="24" customHeight="1">
      <c r="C88" s="11"/>
      <c r="D88" s="11"/>
      <c r="E88" s="11"/>
      <c r="F88" s="13"/>
      <c r="G88" s="9"/>
      <c r="H88" s="9"/>
      <c r="I88" s="10"/>
    </row>
    <row r="89" spans="1:11" s="3" customFormat="1" ht="24" customHeight="1">
      <c r="A89" s="11"/>
      <c r="B89" s="9"/>
      <c r="C89" s="11"/>
      <c r="D89" s="11"/>
      <c r="E89" s="11"/>
      <c r="F89" s="13"/>
      <c r="G89" s="9"/>
      <c r="H89" s="9"/>
      <c r="I89" s="33"/>
      <c r="K89" s="3" t="s">
        <v>53</v>
      </c>
    </row>
    <row r="90" spans="1:11" s="3" customFormat="1" ht="24" customHeight="1">
      <c r="A90" s="13"/>
      <c r="B90" s="11"/>
      <c r="C90" s="11"/>
      <c r="D90" s="11"/>
      <c r="E90" s="11"/>
      <c r="F90" s="13"/>
      <c r="G90" s="9"/>
      <c r="H90" s="9"/>
      <c r="I90" s="33"/>
    </row>
    <row r="91" spans="1:11" s="3" customFormat="1" ht="24" customHeight="1">
      <c r="C91" s="11"/>
      <c r="D91" s="11"/>
      <c r="E91" s="11"/>
      <c r="F91" s="13"/>
      <c r="G91" s="9"/>
      <c r="H91" s="9"/>
      <c r="I91" s="10"/>
    </row>
    <row r="92" spans="1:11" s="3" customFormat="1" ht="24" customHeight="1">
      <c r="A92" s="9"/>
      <c r="C92" s="11"/>
      <c r="D92" s="11"/>
      <c r="E92" s="11"/>
      <c r="F92" s="13"/>
      <c r="G92" s="9"/>
      <c r="H92" s="9"/>
      <c r="I92" s="33"/>
    </row>
    <row r="93" spans="1:11" s="3" customFormat="1" ht="24" customHeight="1">
      <c r="C93" s="11"/>
      <c r="D93" s="11"/>
      <c r="E93" s="11"/>
      <c r="F93" s="34"/>
      <c r="G93" s="35"/>
      <c r="H93" s="35"/>
      <c r="I93" s="33"/>
    </row>
    <row r="94" spans="1:11" s="3" customFormat="1" ht="24" customHeight="1">
      <c r="F94" s="36"/>
      <c r="G94" s="37"/>
      <c r="H94" s="37"/>
      <c r="I94" s="10"/>
    </row>
    <row r="95" spans="1:11" s="3" customFormat="1" ht="24" customHeight="1">
      <c r="F95" s="38"/>
      <c r="G95" s="39"/>
      <c r="H95" s="39"/>
      <c r="I95" s="40"/>
    </row>
    <row r="96" spans="1:11" s="3" customFormat="1" ht="24" customHeight="1">
      <c r="F96" s="38"/>
      <c r="G96" s="39"/>
      <c r="H96" s="39"/>
      <c r="I96" s="40"/>
    </row>
    <row r="97" spans="6:9" s="3" customFormat="1" ht="24" customHeight="1">
      <c r="F97" s="38"/>
      <c r="G97" s="39"/>
      <c r="H97" s="39"/>
      <c r="I97" s="40"/>
    </row>
    <row r="98" spans="6:9" s="3" customFormat="1" ht="24" customHeight="1">
      <c r="F98" s="38"/>
      <c r="G98" s="39"/>
      <c r="H98" s="39"/>
      <c r="I98" s="40"/>
    </row>
    <row r="99" spans="6:9" s="3" customFormat="1">
      <c r="F99" s="41"/>
      <c r="G99" s="42"/>
      <c r="H99" s="42"/>
      <c r="I99" s="43"/>
    </row>
    <row r="100" spans="6:9" s="3" customFormat="1">
      <c r="F100" s="41"/>
      <c r="G100" s="42"/>
      <c r="H100" s="42"/>
      <c r="I100" s="43"/>
    </row>
    <row r="101" spans="6:9" s="3" customFormat="1">
      <c r="F101" s="41"/>
      <c r="G101" s="42"/>
      <c r="H101" s="42"/>
      <c r="I101" s="43"/>
    </row>
    <row r="102" spans="6:9" s="3" customFormat="1">
      <c r="F102" s="41"/>
      <c r="G102" s="42"/>
      <c r="H102" s="42"/>
      <c r="I102" s="43"/>
    </row>
    <row r="103" spans="6:9" s="3" customFormat="1">
      <c r="F103" s="41"/>
      <c r="G103" s="42"/>
      <c r="H103" s="42"/>
      <c r="I103" s="43"/>
    </row>
    <row r="104" spans="6:9" s="3" customFormat="1">
      <c r="F104" s="41"/>
      <c r="G104" s="42"/>
      <c r="H104" s="42"/>
      <c r="I104" s="43"/>
    </row>
    <row r="105" spans="6:9" s="3" customFormat="1">
      <c r="F105" s="41"/>
      <c r="G105" s="42"/>
      <c r="H105" s="42"/>
      <c r="I105" s="43"/>
    </row>
    <row r="106" spans="6:9" s="3" customFormat="1">
      <c r="F106" s="41"/>
      <c r="G106" s="42"/>
      <c r="H106" s="42"/>
      <c r="I106" s="43"/>
    </row>
    <row r="107" spans="6:9" s="3" customFormat="1">
      <c r="F107" s="41"/>
      <c r="G107" s="42"/>
      <c r="H107" s="42"/>
      <c r="I107" s="43"/>
    </row>
    <row r="108" spans="6:9" s="3" customFormat="1">
      <c r="F108" s="41"/>
      <c r="G108" s="42"/>
      <c r="H108" s="42"/>
      <c r="I108" s="43"/>
    </row>
    <row r="109" spans="6:9" s="3" customFormat="1">
      <c r="F109" s="41"/>
      <c r="G109" s="42"/>
      <c r="H109" s="42"/>
      <c r="I109" s="43"/>
    </row>
    <row r="110" spans="6:9" s="3" customFormat="1">
      <c r="F110" s="41"/>
      <c r="G110" s="42"/>
      <c r="H110" s="42"/>
      <c r="I110" s="43"/>
    </row>
    <row r="111" spans="6:9" s="3" customFormat="1">
      <c r="F111" s="41"/>
      <c r="G111" s="42"/>
      <c r="H111" s="42"/>
      <c r="I111" s="44"/>
    </row>
    <row r="112" spans="6:9" s="3" customFormat="1">
      <c r="F112" s="41"/>
      <c r="G112" s="42"/>
      <c r="H112" s="42"/>
      <c r="I112" s="44"/>
    </row>
    <row r="113" spans="6:9" s="3" customFormat="1">
      <c r="F113" s="41"/>
      <c r="G113" s="42"/>
      <c r="H113" s="42"/>
      <c r="I113" s="44"/>
    </row>
    <row r="114" spans="6:9" s="3" customFormat="1">
      <c r="F114" s="41"/>
      <c r="G114" s="42"/>
      <c r="H114" s="42"/>
      <c r="I114" s="44"/>
    </row>
    <row r="115" spans="6:9" s="3" customFormat="1">
      <c r="F115" s="41"/>
      <c r="G115" s="42"/>
      <c r="H115" s="42"/>
      <c r="I115" s="44"/>
    </row>
    <row r="116" spans="6:9" s="3" customFormat="1">
      <c r="F116" s="41"/>
      <c r="G116" s="42"/>
      <c r="H116" s="42"/>
      <c r="I116" s="44"/>
    </row>
    <row r="117" spans="6:9" s="3" customFormat="1">
      <c r="F117" s="41"/>
      <c r="G117" s="42"/>
      <c r="H117" s="42"/>
      <c r="I117" s="44"/>
    </row>
    <row r="118" spans="6:9" s="3" customFormat="1">
      <c r="F118" s="41"/>
      <c r="G118" s="42"/>
      <c r="H118" s="42"/>
      <c r="I118" s="44"/>
    </row>
    <row r="119" spans="6:9" s="3" customFormat="1">
      <c r="F119" s="45"/>
      <c r="G119" s="46"/>
      <c r="H119" s="46"/>
      <c r="I119" s="47"/>
    </row>
    <row r="129" spans="1:84" ht="15.75" thickBot="1">
      <c r="A129" s="48"/>
      <c r="B129" s="48"/>
      <c r="C129" s="48"/>
      <c r="D129" s="48"/>
      <c r="E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</row>
    <row r="130" spans="1:84" ht="15.75">
      <c r="A130" s="48"/>
      <c r="B130" s="48"/>
      <c r="C130" s="48"/>
      <c r="D130" s="48"/>
      <c r="E130" s="48"/>
      <c r="F130" s="49"/>
      <c r="G130" s="50"/>
      <c r="H130" s="50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</row>
    <row r="140" spans="1:84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  <c r="BG140" s="48"/>
      <c r="BH140" s="48"/>
      <c r="BI140" s="48"/>
      <c r="BJ140" s="48"/>
      <c r="BK140" s="48"/>
      <c r="BL140" s="48"/>
      <c r="BM140" s="48"/>
      <c r="BN140" s="48"/>
      <c r="BO140" s="48"/>
      <c r="BP140" s="48"/>
      <c r="BQ140" s="48"/>
      <c r="BR140" s="48"/>
      <c r="BS140" s="48"/>
      <c r="BT140" s="48"/>
      <c r="BU140" s="48"/>
      <c r="BV140" s="48"/>
      <c r="BW140" s="48"/>
      <c r="BX140" s="48"/>
      <c r="BY140" s="48"/>
      <c r="BZ140" s="48"/>
      <c r="CA140" s="48"/>
      <c r="CB140" s="48"/>
      <c r="CC140" s="48"/>
      <c r="CD140" s="48"/>
      <c r="CE140" s="48"/>
      <c r="CF140" s="48"/>
    </row>
    <row r="141" spans="1:84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  <c r="BG141" s="48"/>
      <c r="BH141" s="48"/>
      <c r="BI141" s="48"/>
      <c r="BJ141" s="48"/>
      <c r="BK141" s="48"/>
      <c r="BL141" s="48"/>
      <c r="BM141" s="48"/>
      <c r="BN141" s="48"/>
      <c r="BO141" s="48"/>
      <c r="BP141" s="48"/>
      <c r="BQ141" s="48"/>
      <c r="BR141" s="48"/>
      <c r="BS141" s="48"/>
      <c r="BT141" s="48"/>
      <c r="BU141" s="48"/>
      <c r="BV141" s="48"/>
      <c r="BW141" s="48"/>
      <c r="BX141" s="48"/>
      <c r="BY141" s="48"/>
      <c r="BZ141" s="48"/>
      <c r="CA141" s="48"/>
      <c r="CB141" s="48"/>
      <c r="CC141" s="48"/>
      <c r="CD141" s="48"/>
      <c r="CE141" s="48"/>
      <c r="CF141" s="48"/>
    </row>
  </sheetData>
  <mergeCells count="5">
    <mergeCell ref="A2:F2"/>
    <mergeCell ref="A3:F3"/>
    <mergeCell ref="A86:F86"/>
    <mergeCell ref="A87:F87"/>
    <mergeCell ref="A1:F1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-MARZO-2022</vt:lpstr>
      <vt:lpstr>EJECUCION PRESUP-MARZO-2022</vt:lpstr>
      <vt:lpstr>BALANCE GENERAL Mayo 2023 </vt:lpstr>
      <vt:lpstr>'BALANCE GENERAL Mayo 2023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2023-06-13T14:15:59Z</cp:lastPrinted>
  <dcterms:created xsi:type="dcterms:W3CDTF">2020-12-03T17:12:48Z</dcterms:created>
  <dcterms:modified xsi:type="dcterms:W3CDTF">2023-06-13T14:16:16Z</dcterms:modified>
</cp:coreProperties>
</file>