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2022 " sheetId="3" r:id="rId3"/>
  </sheets>
  <definedNames>
    <definedName name="_xlnm.Print_Area" localSheetId="2">'BALANCE GENERAL 2022 '!$A$1:$F$87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<sst xmlns="http://schemas.openxmlformats.org/spreadsheetml/2006/main" count="241" uniqueCount="173">
  <si>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</si>
  <si>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</si>
  <si>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</si>
  <si>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</si>
  <si>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</si>
  <si>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</si>
  <si>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</si>
  <si>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</si>
  <si>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</si>
  <si>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</si>
  <si>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</si>
  <si>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</si>
  <si>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</si>
  <si>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</si>
  <si>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</si>
  <si>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</si>
  <si>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</si>
  <si>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</si>
  <si>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</si>
  <si>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</si>
  <si>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</si>
  <si>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</si>
  <si>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</si>
  <si>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</si>
  <si>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</si>
  <si>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</si>
  <si>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</si>
  <si>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</si>
  <si>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</si>
  <si>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</si>
  <si>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</si>
  <si>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</si>
  <si>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</si>
  <si>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</si>
  <si>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</si>
  <si>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</si>
  <si>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</si>
  <si>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</si>
  <si>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</si>
  <si>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</si>
  <si>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</si>
  <si>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</si>
  <si>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</si>
  <si>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</si>
  <si>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</si>
  <si>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</si>
  <si>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</si>
  <si>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</si>
  <si>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</si>
  <si>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</si>
  <si>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</si>
  <si>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</si>
  <si>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</si>
  <si>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</si>
  <si>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</si>
  <si>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</si>
  <si>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</si>
  <si>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</si>
  <si>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</si>
  <si>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</si>
  <si>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</si>
  <si>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</si>
  <si>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</si>
  <si>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</si>
  <si>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</si>
  <si>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</si>
  <si>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</si>
  <si>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</si>
  <si>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</si>
  <si>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</si>
  <si>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</si>
  <si>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</si>
  <si>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</si>
  <si>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</si>
  <si>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</si>
  <si>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</si>
  <si>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</si>
  <si>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</si>
  <si>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</si>
  <si>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</si>
  <si>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</si>
  <si>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</si>
  <si>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</si>
  <si>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</si>
  <si>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</si>
  <si>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</si>
  <si>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</si>
  <si>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</si>
  <si>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</si>
  <si>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</si>
  <si>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</si>
  <si>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</si>
  <si>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</si>
  <si>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</si>
  <si>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</si>
  <si>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</si>
  <si>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</si>
  <si>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</si>
  <si>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</si>
  <si>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</si>
  <si>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</si>
  <si>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</si>
  <si>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</si>
  <si>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</si>
  <si>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</si>
  <si>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</si>
  <si>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</si>
  <si>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</si>
  <si>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</si>
  <si>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</si>
  <si>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</si>
  <si>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</si>
  <si>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</si>
  <si>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</si>
  <si>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</si>
  <si>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</si>
  <si>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</si>
  <si>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</si>
  <si>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</si>
  <si>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</si>
  <si>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</si>
  <si>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</si>
  <si>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</si>
  <si>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</si>
  <si>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</si>
  <si>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</si>
  <si>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</si>
  <si>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</si>
  <si>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</si>
  <si>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</si>
  <si>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</si>
  <si>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</si>
  <si>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</si>
  <si>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</si>
  <si>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</si>
  <si>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</si>
  <si>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</si>
  <si>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</si>
  <si>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</si>
  <si>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</si>
  <si>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</si>
  <si>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</si>
  <si>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</si>
  <si>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</si>
  <si>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</si>
  <si>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</si>
  <si>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</si>
  <si>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</si>
  <si>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</si>
  <si>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</si>
  <si>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</si>
  <si>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</si>
  <si>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</si>
  <si>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</si>
  <si>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</si>
  <si>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</si>
  <si>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</si>
  <si>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</si>
  <si>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</si>
  <si>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</si>
  <si>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</si>
  <si>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</si>
  <si>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</si>
  <si>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</si>
  <si>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</si>
  <si>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</si>
  <si>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</si>
  <si>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    Enc. Administrativa y fianciero</t>
  </si>
  <si>
    <t xml:space="preserve">HOSPITAL TRAUMATALOGICO DR. DARIO CONTRERAS </t>
  </si>
  <si>
    <t>Licda. Yissel Carvajal</t>
  </si>
  <si>
    <t xml:space="preserve"> Analista Financiera</t>
  </si>
  <si>
    <t xml:space="preserve"> BALANCE GENERAL</t>
  </si>
  <si>
    <t xml:space="preserve">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</si>
</sst>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3" fontId="17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307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307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150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165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9" t="s">
        <v>51</v>
      </c>
      <c r="B82" s="99"/>
      <c r="C82" s="99"/>
      <c r="D82" s="99"/>
      <c r="E82" s="99"/>
      <c r="F82" s="99"/>
      <c r="G82" s="85"/>
    </row>
    <row r="83" spans="1:11" s="3" customFormat="1" ht="18" customHeight="1">
      <c r="A83" s="100" t="s">
        <v>52</v>
      </c>
      <c r="B83" s="100"/>
      <c r="C83" s="100"/>
      <c r="D83" s="100"/>
      <c r="E83" s="100"/>
      <c r="F83" s="100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1" t="s">
        <v>149</v>
      </c>
      <c r="B1" s="101"/>
      <c r="C1" s="101"/>
      <c r="D1" s="101"/>
      <c r="E1" s="101"/>
      <c r="F1" s="101"/>
      <c r="G1" s="84"/>
      <c r="H1" s="84"/>
      <c r="I1" s="84"/>
      <c r="J1" s="84"/>
      <c r="K1" s="84"/>
      <c r="L1" s="84"/>
      <c r="M1" s="84"/>
      <c r="N1" s="84"/>
    </row>
    <row r="2" spans="1:17" ht="15.75">
      <c r="A2" s="101" t="s">
        <v>153</v>
      </c>
      <c r="B2" s="101"/>
      <c r="C2" s="101"/>
      <c r="D2" s="101"/>
      <c r="E2" s="101"/>
      <c r="F2" s="101"/>
      <c r="G2" s="83"/>
      <c r="H2" s="83"/>
      <c r="I2" s="83"/>
      <c r="J2" s="83"/>
      <c r="K2" s="83"/>
      <c r="L2" s="83"/>
      <c r="M2" s="83"/>
      <c r="N2" s="83"/>
    </row>
    <row r="3" spans="1:17" ht="15.75">
      <c r="A3" s="101" t="s">
        <v>163</v>
      </c>
      <c r="B3" s="101"/>
      <c r="C3" s="101"/>
      <c r="D3" s="101"/>
      <c r="E3" s="101"/>
      <c r="F3" s="101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2" t="s">
        <v>54</v>
      </c>
      <c r="B5" s="102"/>
      <c r="C5" s="102"/>
      <c r="D5" s="102"/>
      <c r="E5" s="102"/>
      <c r="F5" s="102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70" workbookViewId="0">
      <selection activeCell="D77" sqref="D77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106" t="s">
        <v>168</v>
      </c>
      <c r="B1" s="106"/>
      <c r="C1" s="106"/>
      <c r="D1" s="106"/>
      <c r="E1" s="106"/>
      <c r="F1" s="106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171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172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0" customFormat="1" ht="13.5" customHeight="1">
      <c r="A8" s="14" t="s">
        <v>2</v>
      </c>
      <c r="B8" s="15"/>
      <c r="C8" s="15"/>
      <c r="D8" s="15"/>
      <c r="E8" s="15"/>
      <c r="F8" s="97">
        <v>9119451.1099999994</v>
      </c>
    </row>
    <row r="9" spans="1:33" s="90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3"/>
    </row>
    <row r="10" spans="1:33" s="90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3"/>
    </row>
    <row r="11" spans="1:33" s="90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3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4">
        <v>9698509.7400000002</v>
      </c>
    </row>
    <row r="13" spans="1:33" s="11" customFormat="1" ht="16.5">
      <c r="A13" s="14" t="s">
        <v>4</v>
      </c>
      <c r="B13" s="15"/>
      <c r="C13" s="15"/>
      <c r="D13" s="15"/>
      <c r="E13" s="15"/>
      <c r="F13" s="93">
        <v>18486202.940000001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1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1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1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1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1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1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1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1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1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1"/>
    </row>
    <row r="24" spans="1:6" s="11" customFormat="1" ht="16.5" hidden="1" customHeight="1">
      <c r="A24" s="13"/>
      <c r="B24" s="15"/>
      <c r="C24" s="15"/>
      <c r="D24" s="15"/>
      <c r="E24" s="15"/>
      <c r="F24" s="91"/>
    </row>
    <row r="25" spans="1:6" s="11" customFormat="1" ht="16.5">
      <c r="A25" s="14" t="s">
        <v>11</v>
      </c>
      <c r="B25" s="15"/>
      <c r="C25" s="15"/>
      <c r="D25" s="15"/>
      <c r="E25" s="15"/>
      <c r="F25" s="92"/>
    </row>
    <row r="26" spans="1:6" s="11" customFormat="1" ht="16.5" customHeight="1">
      <c r="A26" s="13" t="s">
        <v>12</v>
      </c>
      <c r="B26" s="9"/>
      <c r="C26" s="9"/>
      <c r="D26" s="9"/>
      <c r="E26" s="9"/>
      <c r="F26" s="95">
        <f>SUM(F8:F25)</f>
        <v>37304163.790000007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300048063.94999999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300048063.94999999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6">
        <f>SUM(F26+F31)</f>
        <v>337352227.74000001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157754538.02000001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81811.88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8444783.9199999999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166281133.81999999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57745568.600000001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224026702.41999999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-256149044.52000001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369474569.83999997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113325525.31999996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6">
        <f>F63+F70</f>
        <v>337352227.73999995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85" t="s">
        <v>169</v>
      </c>
      <c r="C83" s="10"/>
      <c r="D83" s="10"/>
      <c r="E83" s="105" t="s">
        <v>166</v>
      </c>
      <c r="G83" s="10"/>
    </row>
    <row r="84" spans="1:11" s="3" customFormat="1" ht="15.75" customHeight="1">
      <c r="A84" s="44" t="s">
        <v>170</v>
      </c>
      <c r="D84" s="15"/>
      <c r="E84" s="3" t="s">
        <v>167</v>
      </c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3"/>
      <c r="B86" s="99"/>
      <c r="C86" s="99"/>
      <c r="D86" s="99"/>
      <c r="E86" s="99"/>
      <c r="F86" s="99"/>
      <c r="G86" s="85"/>
    </row>
    <row r="87" spans="1:11" s="3" customFormat="1" ht="18" customHeight="1">
      <c r="A87" s="104"/>
      <c r="B87" s="104"/>
      <c r="C87" s="104"/>
      <c r="D87" s="104"/>
      <c r="E87" s="104"/>
      <c r="F87" s="104"/>
      <c r="G87" s="90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2022 </vt:lpstr>
      <vt:lpstr>'BALANCE GENERAL 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2023-01-12T14:01:16Z</cp:lastPrinted>
  <dcterms:created xsi:type="dcterms:W3CDTF">2020-12-03T17:12:48Z</dcterms:created>
  <dcterms:modified xsi:type="dcterms:W3CDTF">2023-01-12T14:01:30Z</dcterms:modified>
</cp:coreProperties>
</file>