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FINANZAS\BALANCE GENERAL\"/>
    </mc:Choice>
  </mc:AlternateContent>
  <bookViews>
    <workbookView xWindow="240" yWindow="1395" windowWidth="20115" windowHeight="6675"/>
  </bookViews>
  <sheets>
    <sheet name="BALANCE GENERAL AGOSTO 2021" sheetId="1" r:id="rId1"/>
  </sheets>
  <definedNames>
    <definedName name="_xlnm.Print_Area" localSheetId="0">'BALANCE GENERAL AGOSTO 2021'!$A$1:$F$73</definedName>
  </definedNames>
  <calcPr calcId="152511"/>
</workbook>
</file>

<file path=xl/calcChain.xml><?xml version="1.0" encoding="utf-8"?>
<calcChain xmlns="http://schemas.openxmlformats.org/spreadsheetml/2006/main">
  <c r="F13" i="1" l="1"/>
  <c r="C39" i="1" l="1"/>
  <c r="C46" i="1"/>
  <c r="K41" i="1" l="1"/>
  <c r="F31" i="1"/>
  <c r="F8" i="1"/>
  <c r="F26" i="1" l="1"/>
  <c r="F33" i="1" s="1"/>
  <c r="F38" i="1"/>
  <c r="F54" i="1" s="1"/>
  <c r="F65" i="1" s="1"/>
  <c r="F68" i="1" l="1"/>
  <c r="F70" i="1" s="1"/>
  <c r="F72" i="1" s="1"/>
</calcChain>
</file>

<file path=xl/sharedStrings.xml><?xml version="1.0" encoding="utf-8"?>
<sst xmlns="http://schemas.openxmlformats.org/spreadsheetml/2006/main" count="72" uniqueCount="63">
  <si>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</si>
  <si>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</si>
  <si>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</si>
  <si>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</si>
  <si>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</si>
  <si>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</si>
  <si>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</si>
  <si>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</si>
  <si>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</si>
  <si>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</si>
  <si>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</si>
  <si>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</si>
  <si>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</si>
  <si>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</si>
  <si>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</si>
  <si>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</si>
  <si>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</si>
  <si>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</si>
  <si>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</si>
  <si>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</si>
  <si>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</si>
  <si>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</si>
  <si>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</si>
  <si>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</si>
  <si>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</si>
  <si>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</si>
  <si>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</si>
  <si>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</si>
  <si>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</si>
  <si>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</si>
  <si>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</si>
  <si>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</si>
  <si>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</si>
  <si>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</si>
  <si>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</si>
  <si>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</si>
  <si>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</si>
  <si>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</si>
  <si>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</si>
  <si>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</si>
  <si>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</si>
  <si>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</si>
  <si>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</si>
  <si>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</si>
  <si>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</si>
  <si>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</si>
  <si>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</si>
  <si>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</si>
  <si>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</si>
  <si>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</si>
  <si>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</si>
  <si>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 xml:space="preserve"> </t>
  </si>
  <si>
    <t>Cirugia</t>
  </si>
  <si>
    <t xml:space="preserve">                                  BALANCE GENERAL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</si>
  <si>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</si>
  <si>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</si>
  <si>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</si>
  <si>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</si>
  <si>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</si>
  <si>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</si>
  <si>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 xml:space="preserve">   </t>
  </si>
  <si>
    <t>Nomina Compensasion Militar</t>
  </si>
  <si>
    <r>
      <t xml:space="preserve">                                     Al </t>
    </r>
    <r>
      <rPr>
        <b/>
        <u/>
        <sz val="14"/>
        <rFont val="Arial"/>
        <family val="2"/>
      </rPr>
      <t>31</t>
    </r>
    <r>
      <rPr>
        <b/>
        <sz val="14"/>
        <rFont val="Arial"/>
        <family val="2"/>
      </rPr>
      <t xml:space="preserve"> DE AGOSTO DEL_2021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</si>
</sst>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43" fontId="6" fillId="2" borderId="0" xfId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" fontId="7" fillId="2" borderId="0" xfId="0" applyNumberFormat="1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/>
    </xf>
    <xf numFmtId="43" fontId="8" fillId="2" borderId="0" xfId="1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right" vertical="center" wrapText="1"/>
    </xf>
    <xf numFmtId="9" fontId="6" fillId="2" borderId="0" xfId="0" applyNumberFormat="1" applyFont="1" applyFill="1" applyBorder="1" applyAlignment="1">
      <alignment horizontal="left" vertical="center"/>
    </xf>
    <xf numFmtId="43" fontId="7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43" fontId="7" fillId="2" borderId="0" xfId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43" fontId="9" fillId="2" borderId="0" xfId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tabSelected="1" workbookViewId="0">
      <selection activeCell="L30" sqref="L29:L30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55" t="s">
        <v>53</v>
      </c>
      <c r="B2" s="55"/>
      <c r="C2" s="55"/>
      <c r="D2" s="55"/>
      <c r="E2" s="55"/>
      <c r="F2" s="55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55" t="s">
        <v>62</v>
      </c>
      <c r="B3" s="55"/>
      <c r="C3" s="55"/>
      <c r="D3" s="55"/>
      <c r="E3" s="55"/>
      <c r="F3" s="55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51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52" customFormat="1" ht="13.5" customHeight="1" x14ac:dyDescent="0.25">
      <c r="A8" s="14" t="s">
        <v>2</v>
      </c>
      <c r="B8" s="15"/>
      <c r="C8" s="15"/>
      <c r="D8" s="15"/>
      <c r="E8" s="15"/>
      <c r="F8" s="16">
        <f>SUM(C9:C11)</f>
        <v>8206609.2200000007</v>
      </c>
    </row>
    <row r="9" spans="1:33" s="52" customFormat="1" ht="17.100000000000001" hidden="1" customHeight="1" x14ac:dyDescent="0.25">
      <c r="A9" s="13" t="s">
        <v>56</v>
      </c>
      <c r="B9" s="15"/>
      <c r="C9" s="15">
        <v>653998.49</v>
      </c>
      <c r="D9" s="15"/>
      <c r="E9" s="15"/>
      <c r="F9" s="16"/>
    </row>
    <row r="10" spans="1:33" s="52" customFormat="1" ht="17.100000000000001" hidden="1" customHeight="1" x14ac:dyDescent="0.25">
      <c r="A10" s="13" t="s">
        <v>57</v>
      </c>
      <c r="B10" s="15"/>
      <c r="C10" s="15">
        <v>7552576.5800000001</v>
      </c>
      <c r="D10" s="15"/>
      <c r="E10" s="15"/>
      <c r="F10" s="16"/>
    </row>
    <row r="11" spans="1:33" s="52" customFormat="1" ht="17.100000000000001" hidden="1" customHeight="1" thickBot="1" x14ac:dyDescent="0.3">
      <c r="A11" s="13" t="s">
        <v>58</v>
      </c>
      <c r="B11" s="15"/>
      <c r="C11" s="53">
        <v>34.15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7">
        <v>14690132.710000001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f>SUM(C14:C23)</f>
        <v>17671470.489999998</v>
      </c>
    </row>
    <row r="14" spans="1:33" s="11" customFormat="1" ht="16.5" hidden="1" customHeight="1" x14ac:dyDescent="0.25">
      <c r="A14" s="13" t="s">
        <v>5</v>
      </c>
      <c r="B14" s="15"/>
      <c r="C14" s="15">
        <v>9207853.0199999996</v>
      </c>
      <c r="D14" s="15"/>
      <c r="E14" s="15"/>
      <c r="F14" s="16"/>
    </row>
    <row r="15" spans="1:33" s="11" customFormat="1" ht="16.5" hidden="1" customHeight="1" x14ac:dyDescent="0.25">
      <c r="A15" s="13" t="s">
        <v>59</v>
      </c>
      <c r="B15" s="15"/>
      <c r="C15" s="15">
        <v>2211265.25</v>
      </c>
      <c r="D15" s="15"/>
      <c r="E15" s="15"/>
      <c r="F15" s="16"/>
    </row>
    <row r="16" spans="1:33" s="11" customFormat="1" ht="16.5" hidden="1" customHeight="1" x14ac:dyDescent="0.25">
      <c r="A16" s="13" t="s">
        <v>52</v>
      </c>
      <c r="B16" s="15"/>
      <c r="C16" s="15">
        <v>668380.24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1283650.25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1154635.02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275975</v>
      </c>
      <c r="D19" s="15"/>
      <c r="E19" s="15"/>
      <c r="F19" s="16"/>
    </row>
    <row r="20" spans="1:6" s="11" customFormat="1" ht="16.5" hidden="1" customHeight="1" x14ac:dyDescent="0.25">
      <c r="A20" s="13" t="s">
        <v>54</v>
      </c>
      <c r="B20" s="15"/>
      <c r="C20" s="15">
        <v>282740.23</v>
      </c>
      <c r="D20" s="15"/>
      <c r="E20" s="15"/>
      <c r="F20" s="16"/>
    </row>
    <row r="21" spans="1:6" s="11" customFormat="1" ht="16.5" hidden="1" customHeight="1" x14ac:dyDescent="0.25">
      <c r="A21" s="13" t="s">
        <v>55</v>
      </c>
      <c r="B21" s="15"/>
      <c r="C21" s="15">
        <v>1932437.55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152455.4</v>
      </c>
      <c r="D22" s="15"/>
      <c r="E22" s="15"/>
      <c r="F22" s="16"/>
    </row>
    <row r="23" spans="1:6" s="11" customFormat="1" ht="13.5" hidden="1" customHeight="1" thickBot="1" x14ac:dyDescent="0.3">
      <c r="A23" s="13" t="s">
        <v>10</v>
      </c>
      <c r="B23" s="15"/>
      <c r="C23" s="53">
        <v>502078.53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8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9">
        <f>SUM(F8:F25)</f>
        <v>40568212.420000002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0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315915412.70999998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1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9">
        <f>SUM(F29)</f>
        <v>315915412.70999998</v>
      </c>
    </row>
    <row r="32" spans="1:6" s="11" customFormat="1" ht="9" customHeight="1" x14ac:dyDescent="0.25">
      <c r="A32" s="13"/>
      <c r="B32" s="9"/>
      <c r="C32" s="9"/>
      <c r="D32" s="9"/>
      <c r="E32" s="9"/>
      <c r="F32" s="22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54">
        <f>SUM(F26+F31)</f>
        <v>356483625.13</v>
      </c>
    </row>
    <row r="34" spans="1:11" s="11" customFormat="1" ht="6.75" customHeight="1" thickTop="1" x14ac:dyDescent="0.25">
      <c r="A34" s="13"/>
      <c r="B34" s="9"/>
      <c r="C34" s="9"/>
      <c r="D34" s="9"/>
      <c r="E34" s="9"/>
      <c r="F34" s="22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3"/>
    </row>
    <row r="36" spans="1:11" s="11" customFormat="1" ht="17.100000000000001" customHeight="1" x14ac:dyDescent="0.25">
      <c r="A36" s="24" t="s">
        <v>20</v>
      </c>
      <c r="B36" s="25"/>
      <c r="C36" s="25"/>
      <c r="D36" s="25"/>
      <c r="E36" s="25"/>
      <c r="F36" s="26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177825176.56999999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f>+C39+C46</f>
        <v>2614004.3600000003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594283.73</v>
      </c>
      <c r="D39" s="9"/>
      <c r="E39" s="9"/>
      <c r="F39" s="16"/>
    </row>
    <row r="40" spans="1:11" s="11" customFormat="1" ht="16.5" hidden="1" customHeight="1" x14ac:dyDescent="0.25">
      <c r="A40" s="27" t="s">
        <v>24</v>
      </c>
      <c r="B40" s="15"/>
      <c r="C40" s="15">
        <v>45796.94</v>
      </c>
      <c r="D40" s="15"/>
      <c r="E40" s="15"/>
      <c r="F40" s="16"/>
    </row>
    <row r="41" spans="1:11" s="11" customFormat="1" ht="16.5" hidden="1" customHeight="1" x14ac:dyDescent="0.25">
      <c r="A41" s="27" t="s">
        <v>25</v>
      </c>
      <c r="B41" s="15"/>
      <c r="C41" s="15">
        <v>59130</v>
      </c>
      <c r="D41" s="15"/>
      <c r="E41" s="15"/>
      <c r="F41" s="16"/>
      <c r="K41" s="28">
        <f>SUM(B40:B50)</f>
        <v>0</v>
      </c>
    </row>
    <row r="42" spans="1:11" s="11" customFormat="1" ht="16.5" hidden="1" customHeight="1" x14ac:dyDescent="0.25">
      <c r="A42" s="27" t="s">
        <v>26</v>
      </c>
      <c r="B42" s="15"/>
      <c r="C42" s="15">
        <v>10560.06</v>
      </c>
      <c r="D42" s="15"/>
      <c r="E42" s="15"/>
      <c r="F42" s="16"/>
    </row>
    <row r="43" spans="1:11" s="11" customFormat="1" ht="16.5" hidden="1" customHeight="1" x14ac:dyDescent="0.25">
      <c r="A43" s="27" t="s">
        <v>27</v>
      </c>
      <c r="B43" s="15"/>
      <c r="C43" s="15">
        <v>2033.62</v>
      </c>
      <c r="D43" s="15"/>
      <c r="E43" s="15"/>
      <c r="F43" s="16"/>
    </row>
    <row r="44" spans="1:11" s="11" customFormat="1" ht="16.5" hidden="1" customHeight="1" thickBot="1" x14ac:dyDescent="0.3">
      <c r="A44" s="27" t="s">
        <v>28</v>
      </c>
      <c r="B44" s="15"/>
      <c r="C44" s="53">
        <v>476763.11</v>
      </c>
      <c r="D44" s="15"/>
      <c r="E44" s="15"/>
      <c r="F44" s="16"/>
    </row>
    <row r="45" spans="1:11" s="11" customFormat="1" ht="16.5" hidden="1" customHeight="1" x14ac:dyDescent="0.25">
      <c r="A45" s="27"/>
      <c r="B45" s="15"/>
      <c r="C45" s="15"/>
      <c r="D45" s="15"/>
      <c r="E45" s="15"/>
      <c r="F45" s="16"/>
    </row>
    <row r="46" spans="1:11" s="11" customFormat="1" ht="16.5" hidden="1" customHeight="1" x14ac:dyDescent="0.25">
      <c r="A46" s="27" t="s">
        <v>29</v>
      </c>
      <c r="B46" s="15"/>
      <c r="C46" s="9">
        <f>SUM(C47:C51)</f>
        <v>2019720.6300000001</v>
      </c>
      <c r="D46" s="9"/>
      <c r="E46" s="9"/>
      <c r="F46" s="16"/>
    </row>
    <row r="47" spans="1:11" s="11" customFormat="1" ht="16.5" hidden="1" customHeight="1" x14ac:dyDescent="0.25">
      <c r="A47" s="27" t="s">
        <v>30</v>
      </c>
      <c r="B47" s="15"/>
      <c r="C47" s="15">
        <v>1552783.53</v>
      </c>
      <c r="D47" s="15"/>
      <c r="E47" s="15"/>
      <c r="F47" s="16"/>
    </row>
    <row r="48" spans="1:11" s="11" customFormat="1" ht="16.5" hidden="1" customHeight="1" x14ac:dyDescent="0.25">
      <c r="A48" s="27" t="s">
        <v>31</v>
      </c>
      <c r="B48" s="15"/>
      <c r="C48" s="15">
        <v>378048.33</v>
      </c>
      <c r="D48" s="15"/>
      <c r="E48" s="15"/>
      <c r="F48" s="16"/>
    </row>
    <row r="49" spans="1:11" s="11" customFormat="1" ht="16.5" hidden="1" customHeight="1" x14ac:dyDescent="0.25">
      <c r="A49" s="27" t="s">
        <v>32</v>
      </c>
      <c r="B49" s="15"/>
      <c r="C49" s="15">
        <v>51666.67</v>
      </c>
      <c r="D49" s="15"/>
      <c r="E49" s="15"/>
      <c r="F49" s="16"/>
    </row>
    <row r="50" spans="1:11" s="11" customFormat="1" ht="16.5" hidden="1" customHeight="1" x14ac:dyDescent="0.25">
      <c r="A50" s="27" t="s">
        <v>61</v>
      </c>
      <c r="B50" s="15"/>
      <c r="C50" s="15">
        <v>37222.1</v>
      </c>
      <c r="D50" s="15"/>
      <c r="E50" s="15"/>
      <c r="F50" s="16"/>
    </row>
    <row r="51" spans="1:11" s="11" customFormat="1" ht="16.5" hidden="1" customHeight="1" thickBot="1" x14ac:dyDescent="0.3">
      <c r="A51" s="27" t="s">
        <v>33</v>
      </c>
      <c r="B51" s="15"/>
      <c r="C51" s="53"/>
      <c r="D51" s="15"/>
      <c r="E51" s="15"/>
      <c r="F51" s="16"/>
    </row>
    <row r="52" spans="1:11" s="11" customFormat="1" ht="17.100000000000001" customHeight="1" x14ac:dyDescent="0.25">
      <c r="A52" s="14" t="s">
        <v>34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35</v>
      </c>
      <c r="B53" s="15"/>
      <c r="C53" s="15"/>
      <c r="D53" s="15"/>
      <c r="E53" s="15"/>
      <c r="F53" s="29" t="s">
        <v>16</v>
      </c>
    </row>
    <row r="54" spans="1:11" s="11" customFormat="1" ht="17.100000000000001" customHeight="1" x14ac:dyDescent="0.25">
      <c r="A54" s="13" t="s">
        <v>36</v>
      </c>
      <c r="B54" s="9"/>
      <c r="C54" s="9"/>
      <c r="D54" s="9"/>
      <c r="E54" s="9"/>
      <c r="F54" s="19">
        <f>SUM(F36:F53)</f>
        <v>180439180.93000001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4" t="s">
        <v>37</v>
      </c>
      <c r="B56" s="25"/>
      <c r="C56" s="25"/>
      <c r="D56" s="25"/>
      <c r="E56" s="25"/>
      <c r="F56" s="16"/>
    </row>
    <row r="57" spans="1:11" s="11" customFormat="1" ht="17.100000000000001" customHeight="1" x14ac:dyDescent="0.25">
      <c r="A57" s="14" t="s">
        <v>38</v>
      </c>
      <c r="B57" s="15"/>
      <c r="C57" s="15"/>
      <c r="D57" s="15"/>
      <c r="E57" s="15" t="s">
        <v>60</v>
      </c>
      <c r="F57" s="16" t="s">
        <v>16</v>
      </c>
    </row>
    <row r="58" spans="1:11" s="11" customFormat="1" ht="17.100000000000001" customHeight="1" x14ac:dyDescent="0.25">
      <c r="A58" s="14" t="s">
        <v>39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40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41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A61" s="14" t="s">
        <v>42</v>
      </c>
      <c r="B61" s="15"/>
      <c r="C61" s="15"/>
      <c r="D61" s="15"/>
      <c r="E61" s="15"/>
      <c r="F61" s="16" t="s">
        <v>16</v>
      </c>
      <c r="K61" s="30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1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19" t="s">
        <v>16</v>
      </c>
    </row>
    <row r="64" spans="1:11" s="11" customFormat="1" ht="5.25" customHeight="1" x14ac:dyDescent="0.25">
      <c r="A64" s="13"/>
      <c r="B64" s="9"/>
      <c r="C64" s="9"/>
      <c r="D64" s="9"/>
      <c r="E64" s="9"/>
      <c r="F64" s="22"/>
    </row>
    <row r="65" spans="1:11" s="11" customFormat="1" ht="17.100000000000001" customHeight="1" thickBot="1" x14ac:dyDescent="0.3">
      <c r="A65" s="13" t="s">
        <v>45</v>
      </c>
      <c r="B65" s="9"/>
      <c r="C65" s="9"/>
      <c r="D65" s="9"/>
      <c r="E65" s="9"/>
      <c r="F65" s="32">
        <f>SUM(F54)</f>
        <v>180439180.93000001</v>
      </c>
    </row>
    <row r="66" spans="1:11" s="11" customFormat="1" ht="5.25" customHeight="1" thickTop="1" x14ac:dyDescent="0.25">
      <c r="A66" s="13"/>
      <c r="B66" s="9"/>
      <c r="C66" s="9"/>
      <c r="D66" s="9"/>
      <c r="E66" s="9"/>
      <c r="F66" s="22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3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f>F33-F65</f>
        <v>176044444.19999999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1" t="s">
        <v>16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16">
        <f>SUM(F68)</f>
        <v>176044444.19999999</v>
      </c>
      <c r="K70" s="30"/>
    </row>
    <row r="71" spans="1:11" s="11" customFormat="1" ht="11.25" customHeight="1" x14ac:dyDescent="0.25">
      <c r="A71" s="13"/>
      <c r="B71" s="9"/>
      <c r="C71" s="9"/>
      <c r="D71" s="9"/>
      <c r="E71" s="9"/>
      <c r="F71" s="22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54">
        <f>F65+F70</f>
        <v>356483625.13</v>
      </c>
    </row>
    <row r="73" spans="1:11" s="11" customFormat="1" ht="16.5" customHeight="1" thickTop="1" x14ac:dyDescent="0.25">
      <c r="A73" s="13"/>
      <c r="B73" s="9"/>
      <c r="C73" s="9"/>
      <c r="D73" s="9"/>
      <c r="E73" s="9"/>
      <c r="F73" s="23"/>
    </row>
    <row r="74" spans="1:11" s="11" customFormat="1" ht="16.5" customHeight="1" x14ac:dyDescent="0.25">
      <c r="A74" s="13"/>
      <c r="B74" s="9"/>
      <c r="C74" s="9"/>
      <c r="D74" s="9"/>
      <c r="E74" s="9"/>
      <c r="F74" s="23"/>
    </row>
    <row r="75" spans="1:11" s="11" customFormat="1" ht="16.5" customHeight="1" x14ac:dyDescent="0.25">
      <c r="A75" s="13"/>
      <c r="B75" s="9"/>
      <c r="C75" s="9"/>
      <c r="D75" s="9"/>
      <c r="E75" s="9"/>
      <c r="F75" s="23"/>
    </row>
    <row r="76" spans="1:11" s="11" customFormat="1" ht="16.5" customHeight="1" x14ac:dyDescent="0.25">
      <c r="A76" s="13"/>
      <c r="B76" s="9"/>
      <c r="C76" s="9"/>
      <c r="D76" s="9"/>
      <c r="E76" s="9"/>
      <c r="F76" s="23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/>
      <c r="B79" s="10"/>
      <c r="C79" s="10"/>
      <c r="D79" s="10"/>
      <c r="E79" s="59"/>
      <c r="F79" s="59"/>
      <c r="G79" s="10"/>
    </row>
    <row r="80" spans="1:11" s="3" customFormat="1" ht="15.75" customHeight="1" x14ac:dyDescent="0.25">
      <c r="A80" s="14"/>
      <c r="B80" s="15"/>
      <c r="C80" s="15"/>
      <c r="D80" s="15"/>
      <c r="E80" s="58"/>
      <c r="F80" s="58"/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56"/>
      <c r="B82" s="56"/>
      <c r="C82" s="56"/>
      <c r="D82" s="56"/>
      <c r="E82" s="56"/>
      <c r="F82" s="56"/>
      <c r="G82" s="51"/>
    </row>
    <row r="83" spans="1:11" s="3" customFormat="1" ht="18" customHeight="1" x14ac:dyDescent="0.25">
      <c r="A83" s="57"/>
      <c r="B83" s="57"/>
      <c r="C83" s="57"/>
      <c r="D83" s="57"/>
      <c r="E83" s="57"/>
      <c r="F83" s="57"/>
      <c r="G83" s="52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51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1:84" s="3" customFormat="1" x14ac:dyDescent="0.25">
      <c r="F113" s="41"/>
      <c r="G113" s="42"/>
      <c r="H113" s="42"/>
      <c r="I113" s="44"/>
    </row>
    <row r="114" spans="1:84" s="3" customFormat="1" x14ac:dyDescent="0.25">
      <c r="F114" s="41"/>
      <c r="G114" s="42"/>
      <c r="H114" s="42"/>
      <c r="I114" s="44"/>
    </row>
    <row r="115" spans="1:84" s="3" customFormat="1" x14ac:dyDescent="0.25">
      <c r="F115" s="45"/>
      <c r="G115" s="46"/>
      <c r="H115" s="46"/>
      <c r="I115" s="47"/>
    </row>
    <row r="125" spans="1:84" ht="15.75" thickBot="1" x14ac:dyDescent="0.3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 x14ac:dyDescent="0.2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6">
    <mergeCell ref="A3:F3"/>
    <mergeCell ref="A82:F82"/>
    <mergeCell ref="A2:F2"/>
    <mergeCell ref="A83:F83"/>
    <mergeCell ref="E80:F80"/>
    <mergeCell ref="E79:F79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AGOSTO 2021</vt:lpstr>
      <vt:lpstr>'BALANCE GENERAL AGOSTO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2021-09-03T13:34:23Z</cp:lastPrinted>
  <dcterms:created xsi:type="dcterms:W3CDTF">2020-12-03T17:12:48Z</dcterms:created>
  <dcterms:modified xsi:type="dcterms:W3CDTF">2022-01-11T15:54:45Z</dcterms:modified>
</cp:coreProperties>
</file>